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18905\Desktop\EITI\2022 DATA\AUGUST 2022 DATA\"/>
    </mc:Choice>
  </mc:AlternateContent>
  <xr:revisionPtr revIDLastSave="0" documentId="13_ncr:1_{B867019D-6024-42A5-B9E1-76DA61807F99}" xr6:coauthVersionLast="47" xr6:coauthVersionMax="47" xr10:uidLastSave="{00000000-0000-0000-0000-000000000000}"/>
  <bookViews>
    <workbookView xWindow="-110" yWindow="-110" windowWidth="19420" windowHeight="10420" xr2:uid="{7D278974-4539-460B-9178-9F49EF75A2C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73" i="1" l="1"/>
  <c r="N72" i="1"/>
  <c r="N69" i="1"/>
  <c r="N66" i="1"/>
  <c r="N63" i="1"/>
  <c r="N62" i="1"/>
  <c r="N61" i="1"/>
  <c r="N54" i="1"/>
  <c r="N53" i="1"/>
  <c r="N46" i="1"/>
  <c r="N34" i="1"/>
  <c r="N33" i="1"/>
  <c r="N24" i="1"/>
  <c r="N20" i="1"/>
  <c r="N14" i="1"/>
  <c r="N13" i="1"/>
  <c r="N10" i="1"/>
</calcChain>
</file>

<file path=xl/sharedStrings.xml><?xml version="1.0" encoding="utf-8"?>
<sst xmlns="http://schemas.openxmlformats.org/spreadsheetml/2006/main" count="379" uniqueCount="222">
  <si>
    <t>BENEFICIARY</t>
  </si>
  <si>
    <t>CATEGORY</t>
  </si>
  <si>
    <t>SALES TYPE</t>
  </si>
  <si>
    <t>S/N</t>
  </si>
  <si>
    <t>CUSTOMER</t>
  </si>
  <si>
    <t>B/L DATE</t>
  </si>
  <si>
    <t>DUE DATE</t>
  </si>
  <si>
    <t>VESSEL</t>
  </si>
  <si>
    <t>CRUDE TYPE</t>
  </si>
  <si>
    <t>PRODUCER</t>
  </si>
  <si>
    <t>AGRE'MT</t>
  </si>
  <si>
    <t>INVOICE No</t>
  </si>
  <si>
    <t>QTY IN BBLS</t>
  </si>
  <si>
    <t>Average of UNIT PRICE</t>
  </si>
  <si>
    <t>SALES VALUE US$</t>
  </si>
  <si>
    <t>FEDERATION CRUDE SALES</t>
  </si>
  <si>
    <t>DOMESTIC CRUDE SALES</t>
  </si>
  <si>
    <t>DSDP SALES</t>
  </si>
  <si>
    <t>OANDO PLC</t>
  </si>
  <si>
    <t>SEAVOYAGER</t>
  </si>
  <si>
    <t>QIL</t>
  </si>
  <si>
    <t>MPN</t>
  </si>
  <si>
    <t>JV</t>
  </si>
  <si>
    <t>COS/08/COMD/DSDP/052/2022</t>
  </si>
  <si>
    <t>BONO ENERGY/CENTURY ENERGY/AMAZON/CO</t>
  </si>
  <si>
    <t>STENA SUPERIOR</t>
  </si>
  <si>
    <t>ESL</t>
  </si>
  <si>
    <t>CNL</t>
  </si>
  <si>
    <t>COS/08/COMD/DSDP/053/2022</t>
  </si>
  <si>
    <t>SAHARA ENERGY RESOURCES DMCC</t>
  </si>
  <si>
    <t>TIANLONG SPIRIT</t>
  </si>
  <si>
    <t>CJ BLEND</t>
  </si>
  <si>
    <t>FIRST E&amp;P</t>
  </si>
  <si>
    <t>COS/08/COMD/DSDP/055/2022</t>
  </si>
  <si>
    <t>MOCOH SA/MOCOH/PENERO ENERGY/MAINLAND</t>
  </si>
  <si>
    <t>FRONT IDUN</t>
  </si>
  <si>
    <t>COS/08/COMD/DSDP/057/2022</t>
  </si>
  <si>
    <t>COOLSPRING/HEYDEN/AIDA/CHEMCHINA</t>
  </si>
  <si>
    <t>DELTA ANGELICA</t>
  </si>
  <si>
    <t>COS/08/COMD/DSDP/043/2022</t>
  </si>
  <si>
    <t>BP INTERNATIONAL/AYM SHAFA</t>
  </si>
  <si>
    <t>AYSE C</t>
  </si>
  <si>
    <t>YOHO</t>
  </si>
  <si>
    <t>COS/08/COMD/DSDP/058/2022</t>
  </si>
  <si>
    <t>EYRIE/LEVENE/BOVAS/DK GLOBAL ENERGY</t>
  </si>
  <si>
    <t>FRATERNITY</t>
  </si>
  <si>
    <t>AMB</t>
  </si>
  <si>
    <t>TEPNG</t>
  </si>
  <si>
    <t>COS/08/COMD/DSDP/044/2022</t>
  </si>
  <si>
    <t>DSDP SALES Total</t>
  </si>
  <si>
    <t>DSDP CORDPA</t>
  </si>
  <si>
    <t>WEST AFRICA GAS LIMITED</t>
  </si>
  <si>
    <t>PERTAMINA PRIDE</t>
  </si>
  <si>
    <t>COS/08/COMD/DSDP CORDPA/026/2022</t>
  </si>
  <si>
    <t>MRS OIL &amp; GAS CO. LIMITED</t>
  </si>
  <si>
    <t>NISSOS NIKOURIA</t>
  </si>
  <si>
    <t>COS/08/COMD/DSDP CORDPA/027/2022</t>
  </si>
  <si>
    <t>DSDP CORDPA Total</t>
  </si>
  <si>
    <t>DOMESTIC CRUDE SALES Total</t>
  </si>
  <si>
    <t>DPR SALES</t>
  </si>
  <si>
    <t>NAIRA PAYMENTS</t>
  </si>
  <si>
    <t>BP OIL INT'L     AYM SAHFA</t>
  </si>
  <si>
    <t>ANTARCTIC</t>
  </si>
  <si>
    <t>ANTAN</t>
  </si>
  <si>
    <t>ADDAX</t>
  </si>
  <si>
    <t>PSC</t>
  </si>
  <si>
    <t>DPR/DSDP/08/068/2022</t>
  </si>
  <si>
    <t>SAHARA ENERGY RESOURCES</t>
  </si>
  <si>
    <t>ITHAKI</t>
  </si>
  <si>
    <t>ERHA</t>
  </si>
  <si>
    <t>ESSO</t>
  </si>
  <si>
    <t>DPR/DSDP/08/069/2022-CORDPA</t>
  </si>
  <si>
    <t>MOCOH SA/MOCOH ENERGY/PENERO ENERGY/MAINLAND</t>
  </si>
  <si>
    <t>FRONT BRAGE</t>
  </si>
  <si>
    <t>BONGA</t>
  </si>
  <si>
    <t>SNEPCO</t>
  </si>
  <si>
    <t>DPR/DSDP/08/070/2022</t>
  </si>
  <si>
    <t>DUKE OIL COMPANY INC.</t>
  </si>
  <si>
    <t>MARAN PLATO</t>
  </si>
  <si>
    <t>EGINA</t>
  </si>
  <si>
    <t>TUPNI</t>
  </si>
  <si>
    <t>DPR/DSDP/08/072/2022</t>
  </si>
  <si>
    <t>VITOL SA/ASHGROVE/JAK ENERGY</t>
  </si>
  <si>
    <t>DAS</t>
  </si>
  <si>
    <t>USAN</t>
  </si>
  <si>
    <t>DPR/DSDP/08/075/2022</t>
  </si>
  <si>
    <t>NAIRA PAYMENTS Total</t>
  </si>
  <si>
    <t>ROYALTY</t>
  </si>
  <si>
    <t>STERLING OIL EXPLORATION &amp; PRODUCTION</t>
  </si>
  <si>
    <t>PERTIMINA PRIDE</t>
  </si>
  <si>
    <t>OKWUIBOME</t>
  </si>
  <si>
    <t>SEEPCO</t>
  </si>
  <si>
    <t>DPR/ROY/08/073/2022</t>
  </si>
  <si>
    <t>SGORL</t>
  </si>
  <si>
    <t>DPR/ROY/08/074/2022</t>
  </si>
  <si>
    <t>ROYALTY Total</t>
  </si>
  <si>
    <t>DPR SALES Total</t>
  </si>
  <si>
    <t>EXPORT CRUDE SALES</t>
  </si>
  <si>
    <t>FEDERATION - JP MORGAN'S ACCOUNT</t>
  </si>
  <si>
    <t xml:space="preserve">COS/08/029/2022 </t>
  </si>
  <si>
    <t>FEDERATION - JP MORGAN'S ACCOUNT Total</t>
  </si>
  <si>
    <t>EXPORT CRUDE SALES Total</t>
  </si>
  <si>
    <t>FIRS SALES</t>
  </si>
  <si>
    <t>FIRS/DSDP/08/026/2022</t>
  </si>
  <si>
    <t>SAHARA ENERGY RESOURCE</t>
  </si>
  <si>
    <t>FIRS/DSDP/08/027/2022-CORDPA</t>
  </si>
  <si>
    <t>FIRS/DSDP/08/028/2022</t>
  </si>
  <si>
    <t>MATRIX/PETRATLANTIC/UTM/PRUDENT ENERGY</t>
  </si>
  <si>
    <t>NAVIGARE TOLEDO</t>
  </si>
  <si>
    <t>FIRS/DSDP/08/030/2022</t>
  </si>
  <si>
    <t>FIRS/DSDP/08/031/2022</t>
  </si>
  <si>
    <t>FIRS SALES Total</t>
  </si>
  <si>
    <t xml:space="preserve">MCA </t>
  </si>
  <si>
    <t>MCA LIFTINGS</t>
  </si>
  <si>
    <t>MONTE URBASA</t>
  </si>
  <si>
    <t>NNPC/MCA-TEPNG OFON/08/001/2022</t>
  </si>
  <si>
    <t>NNPC/MCA-TEPNG OFON/08/002/2022</t>
  </si>
  <si>
    <t>NNPC/MCA-TEPNG OFON/08/003/2022</t>
  </si>
  <si>
    <t>MCA LIFTINGS Total</t>
  </si>
  <si>
    <t>MCA  Total</t>
  </si>
  <si>
    <t>RA CRUDE</t>
  </si>
  <si>
    <t>RA</t>
  </si>
  <si>
    <t>COS/08/025/2022 - TEPNG RA</t>
  </si>
  <si>
    <t>COS/08/026/2022 - TEPNG RA</t>
  </si>
  <si>
    <t>COS/08/027/2022 - TEPNG RA</t>
  </si>
  <si>
    <t>COS/08/028/2022 - TEPNG RA</t>
  </si>
  <si>
    <t>RA Total</t>
  </si>
  <si>
    <t>RA CRUDE Total</t>
  </si>
  <si>
    <t>FEDERATION CRUDE SALES Total</t>
  </si>
  <si>
    <t>FEDERATION GAS SALES</t>
  </si>
  <si>
    <t>GAS SALES</t>
  </si>
  <si>
    <t>DOM GAS</t>
  </si>
  <si>
    <t>NIPCO PLC</t>
  </si>
  <si>
    <t>LAPEROUSE</t>
  </si>
  <si>
    <t>BUTANE</t>
  </si>
  <si>
    <t>GS/08/NGCL/005/2022</t>
  </si>
  <si>
    <t>DOM GAS Total</t>
  </si>
  <si>
    <t>NGL GAS</t>
  </si>
  <si>
    <t>AMG PETRO ENERGY LTD.</t>
  </si>
  <si>
    <t>DEE4 DOGWOOD</t>
  </si>
  <si>
    <t>PENTANE PLUS</t>
  </si>
  <si>
    <t>GS/08/016/2022 - MPN</t>
  </si>
  <si>
    <t>NGL GAS Total</t>
  </si>
  <si>
    <t>FEEDSTOCK GAS</t>
  </si>
  <si>
    <t>NLNG</t>
  </si>
  <si>
    <t>PIPELINE</t>
  </si>
  <si>
    <t>FEEDSTOCK</t>
  </si>
  <si>
    <t>150020642/TEPNG</t>
  </si>
  <si>
    <t>SPDC</t>
  </si>
  <si>
    <t>1800028165/SPDC</t>
  </si>
  <si>
    <t>FEEDSTOCK GAS Total</t>
  </si>
  <si>
    <t>GAS SALES Total</t>
  </si>
  <si>
    <t>RA GAS</t>
  </si>
  <si>
    <t>BONO ENERGY</t>
  </si>
  <si>
    <t>HAFNIA EXCEL</t>
  </si>
  <si>
    <t>ESC COND.</t>
  </si>
  <si>
    <t>NNPC/CNL/FALCON/08/010/2022</t>
  </si>
  <si>
    <t>RA GAS Total</t>
  </si>
  <si>
    <t>EGTL</t>
  </si>
  <si>
    <t>OCEAN BED TRADING LTD.</t>
  </si>
  <si>
    <t>NAVE LUMINOSITY</t>
  </si>
  <si>
    <t>EGTL DIESEL</t>
  </si>
  <si>
    <t>GS/08/017/2022 - EGTL</t>
  </si>
  <si>
    <t>WEST AFRICAN GAS LTD.</t>
  </si>
  <si>
    <t>STI ST CHARLES</t>
  </si>
  <si>
    <t>EGTL TRANSMIX</t>
  </si>
  <si>
    <t>GS/08/018/2022-A - EGTL</t>
  </si>
  <si>
    <t>EGTL NAPHTHA</t>
  </si>
  <si>
    <t>GS/08/018/2022-B - EGTL</t>
  </si>
  <si>
    <t>EGTL Total</t>
  </si>
  <si>
    <t>FEDERATION GAS SALES Total</t>
  </si>
  <si>
    <t>NPDC CRUDE OIL SALES</t>
  </si>
  <si>
    <t>NPDC</t>
  </si>
  <si>
    <t>NPDC - DPR</t>
  </si>
  <si>
    <t>LEVENE ENERGY DEVT. LTD.</t>
  </si>
  <si>
    <t>VINTAGE</t>
  </si>
  <si>
    <t>JONES CREEK</t>
  </si>
  <si>
    <t>NECONDE</t>
  </si>
  <si>
    <t>NPDC/OML 42 FTSA/08/088/2022 - DPR</t>
  </si>
  <si>
    <t>RUNNER</t>
  </si>
  <si>
    <t>OKONO</t>
  </si>
  <si>
    <t>NPDC/OML 119/08/091/2022 - DPR</t>
  </si>
  <si>
    <t>NPDC - DPR Total</t>
  </si>
  <si>
    <t>NPDC MAIN</t>
  </si>
  <si>
    <t>NPDC/OML 42 FTSA/08/087/2022</t>
  </si>
  <si>
    <t>NPDC/OML 119/08/089/2022</t>
  </si>
  <si>
    <t>NPDC MAIN Total</t>
  </si>
  <si>
    <t>NPDC - G&amp;VC</t>
  </si>
  <si>
    <t>NPDC/OML 119/08/090/2022-DPR G&amp;VC</t>
  </si>
  <si>
    <t>NPDC - G&amp;VC Total</t>
  </si>
  <si>
    <t>NPDC Total</t>
  </si>
  <si>
    <t>NPDC CRUDE OIL SALES Total</t>
  </si>
  <si>
    <t>NPDC GAS SALES</t>
  </si>
  <si>
    <t>NAOC</t>
  </si>
  <si>
    <t>INDP</t>
  </si>
  <si>
    <t>287/08/2022/NAOC</t>
  </si>
  <si>
    <t>NPDC GAS SALES Total</t>
  </si>
  <si>
    <t>MONTHLY LIFTING PROFILE FOR AUGUST 2022</t>
  </si>
  <si>
    <t>DESTINATION</t>
  </si>
  <si>
    <t>ONE OR MORE PORTS ITALY</t>
  </si>
  <si>
    <t>DURBAN FOR ORDERS</t>
  </si>
  <si>
    <t>ABIDJAN, IVORY COAST</t>
  </si>
  <si>
    <t>ALGECIRAS SPAIN</t>
  </si>
  <si>
    <t>ROTTERDAM NETHERLAND FOR ORDER</t>
  </si>
  <si>
    <t>U.S. EAST COAST FOR ORDERS</t>
  </si>
  <si>
    <t>ONE OR MORE SAFE PORT DONGES FRANCE</t>
  </si>
  <si>
    <t>ONE OR MORE PORTS INDONESIA</t>
  </si>
  <si>
    <t>ONE OR MORE SAFE PORTS INDONASIA</t>
  </si>
  <si>
    <t>SINES, PORTUGAL</t>
  </si>
  <si>
    <t>ONE OR MORE SAFE PORT(S) INDIA</t>
  </si>
  <si>
    <t>GOTENBURG SWEDEEN</t>
  </si>
  <si>
    <t>AUGUSTA ITALY</t>
  </si>
  <si>
    <t>ONE OR MORE PORTS INDIA</t>
  </si>
  <si>
    <t>ONE OR MORE SAFE PORTS INDONESIA</t>
  </si>
  <si>
    <t>ABIDJAN, COTE D'VOIRE FOR ORDERS</t>
  </si>
  <si>
    <t>ALGECIRAS, SPAIN</t>
  </si>
  <si>
    <t>OMSP(S)/BERTH(S) AT APAPA JETTY, LAGOS</t>
  </si>
  <si>
    <t>OMSP(S)/SAFE BERTH(S) NEW YORK, USA FOR ORDERS</t>
  </si>
  <si>
    <t>OOMSP(S) S/KOREA</t>
  </si>
  <si>
    <t>AMSTERDAM F OS</t>
  </si>
  <si>
    <t>FINNART, UK</t>
  </si>
  <si>
    <t>LAVERA FRANCE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</si>
</sst>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_);\(#,##0.0000\)"/>
  </numFmts>
  <fonts count="8" x14ac:knownFonts="1">
    <font>
      <sz val="11"/>
      <color theme="1"/>
      <name val="Calibri"/>
      <family val="2"/>
      <scheme val="minor"/>
    </font>
    <font>
      <b/>
      <sz val="8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sz val="8"/>
      <color theme="2" tint="-0.749961851863155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26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7"/>
        <bgColor auto="1"/>
      </patternFill>
    </fill>
    <fill>
      <patternFill patternType="solid">
        <fgColor rgb="FF92D050"/>
        <bgColor auto="1"/>
      </patternFill>
    </fill>
    <fill>
      <patternFill patternType="solid">
        <fgColor rgb="FF92D050"/>
        <bgColor indexed="64"/>
      </patternFill>
    </fill>
    <fill>
      <patternFill patternType="solid">
        <fgColor rgb="FFEAFFDB"/>
        <bgColor indexed="64"/>
      </patternFill>
    </fill>
    <fill>
      <patternFill patternType="solid">
        <fgColor rgb="FFD1FFA9"/>
        <bgColor theme="7" tint="0.79995117038483843"/>
      </patternFill>
    </fill>
    <fill>
      <patternFill patternType="solid">
        <fgColor theme="9" tint="0.79998168889431442"/>
        <bgColor indexed="64"/>
      </patternFill>
    </fill>
  </fills>
  <borders count="12">
    <border>
      <left/>
      <right/>
      <top/>
      <bottom/>
      <diagonal/>
    </border>
    <border>
      <left/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/>
      <bottom style="thin">
        <color rgb="FF00B050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 tint="0.59996337778862885"/>
      </bottom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thin">
        <color theme="7"/>
      </bottom>
      <diagonal/>
    </border>
    <border>
      <left/>
      <right style="thin">
        <color theme="7" tint="0.59996337778862885"/>
      </right>
      <top/>
      <bottom/>
      <diagonal/>
    </border>
    <border>
      <left style="thin">
        <color theme="7" tint="0.59996337778862885"/>
      </left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/>
      <right style="thin">
        <color theme="7" tint="0.59996337778862885"/>
      </right>
      <top style="thin">
        <color theme="7" tint="0.59996337778862885"/>
      </top>
      <bottom style="double">
        <color theme="7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36">
    <xf numFmtId="0" fontId="0" fillId="0" borderId="0" xfId="0"/>
    <xf numFmtId="0" fontId="1" fillId="2" borderId="1" xfId="0" applyFont="1" applyFill="1" applyBorder="1"/>
    <xf numFmtId="0" fontId="1" fillId="2" borderId="2" xfId="0" applyFont="1" applyFill="1" applyBorder="1"/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1" fillId="3" borderId="3" xfId="0" applyNumberFormat="1" applyFont="1" applyFill="1" applyBorder="1"/>
    <xf numFmtId="0" fontId="2" fillId="3" borderId="3" xfId="0" applyFont="1" applyFill="1" applyBorder="1"/>
    <xf numFmtId="0" fontId="1" fillId="3" borderId="3" xfId="0" applyFont="1" applyFill="1" applyBorder="1"/>
    <xf numFmtId="0" fontId="3" fillId="4" borderId="4" xfId="0" applyFont="1" applyFill="1" applyBorder="1"/>
    <xf numFmtId="0" fontId="4" fillId="0" borderId="5" xfId="0" applyFont="1" applyBorder="1"/>
    <xf numFmtId="1" fontId="4" fillId="0" borderId="6" xfId="0" applyNumberFormat="1" applyFont="1" applyBorder="1"/>
    <xf numFmtId="14" fontId="4" fillId="0" borderId="6" xfId="0" applyNumberFormat="1" applyFont="1" applyBorder="1"/>
    <xf numFmtId="14" fontId="4" fillId="0" borderId="5" xfId="0" applyNumberFormat="1" applyFont="1" applyBorder="1" applyAlignment="1">
      <alignment horizontal="left"/>
    </xf>
    <xf numFmtId="0" fontId="4" fillId="0" borderId="6" xfId="0" applyFont="1" applyBorder="1"/>
    <xf numFmtId="0" fontId="4" fillId="0" borderId="5" xfId="0" applyFont="1" applyBorder="1" applyAlignment="1">
      <alignment horizontal="left"/>
    </xf>
    <xf numFmtId="3" fontId="4" fillId="0" borderId="5" xfId="0" applyNumberFormat="1" applyFont="1" applyBorder="1"/>
    <xf numFmtId="164" fontId="4" fillId="0" borderId="5" xfId="0" applyNumberFormat="1" applyFont="1" applyBorder="1"/>
    <xf numFmtId="44" fontId="4" fillId="0" borderId="5" xfId="0" applyNumberFormat="1" applyFont="1" applyBorder="1"/>
    <xf numFmtId="0" fontId="3" fillId="4" borderId="7" xfId="0" applyFont="1" applyFill="1" applyBorder="1"/>
    <xf numFmtId="14" fontId="4" fillId="0" borderId="5" xfId="0" applyNumberFormat="1" applyFont="1" applyBorder="1"/>
    <xf numFmtId="0" fontId="5" fillId="5" borderId="8" xfId="0" applyFont="1" applyFill="1" applyBorder="1"/>
    <xf numFmtId="3" fontId="5" fillId="5" borderId="8" xfId="0" applyNumberFormat="1" applyFont="1" applyFill="1" applyBorder="1"/>
    <xf numFmtId="164" fontId="5" fillId="5" borderId="8" xfId="0" applyNumberFormat="1" applyFont="1" applyFill="1" applyBorder="1"/>
    <xf numFmtId="44" fontId="5" fillId="5" borderId="8" xfId="0" applyNumberFormat="1" applyFont="1" applyFill="1" applyBorder="1"/>
    <xf numFmtId="0" fontId="5" fillId="6" borderId="8" xfId="0" applyFont="1" applyFill="1" applyBorder="1"/>
    <xf numFmtId="3" fontId="5" fillId="6" borderId="8" xfId="0" applyNumberFormat="1" applyFont="1" applyFill="1" applyBorder="1"/>
    <xf numFmtId="164" fontId="5" fillId="6" borderId="8" xfId="0" applyNumberFormat="1" applyFont="1" applyFill="1" applyBorder="1"/>
    <xf numFmtId="44" fontId="5" fillId="6" borderId="8" xfId="0" applyNumberFormat="1" applyFont="1" applyFill="1" applyBorder="1"/>
    <xf numFmtId="0" fontId="3" fillId="3" borderId="9" xfId="0" applyFont="1" applyFill="1" applyBorder="1"/>
    <xf numFmtId="0" fontId="3" fillId="3" borderId="8" xfId="0" applyFont="1" applyFill="1" applyBorder="1"/>
    <xf numFmtId="3" fontId="3" fillId="3" borderId="8" xfId="0" applyNumberFormat="1" applyFont="1" applyFill="1" applyBorder="1"/>
    <xf numFmtId="164" fontId="3" fillId="3" borderId="8" xfId="0" applyNumberFormat="1" applyFont="1" applyFill="1" applyBorder="1"/>
    <xf numFmtId="44" fontId="3" fillId="3" borderId="8" xfId="0" applyNumberFormat="1" applyFont="1" applyFill="1" applyBorder="1"/>
    <xf numFmtId="0" fontId="0" fillId="7" borderId="0" xfId="0" applyFill="1"/>
    <xf numFmtId="0" fontId="6" fillId="7" borderId="10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center"/>
    </xf>
  </cellXfs>
  <cellStyles count="2">
    <cellStyle name="Comma 10" xfId="1" xr:uid="{3EA474B9-74D7-4F03-8DAC-F3A905BE466A}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9FBAA7-EBAD-4AFA-B291-477C5058D8C5}">
  <dimension ref="A1:P78"/>
  <sheetViews>
    <sheetView tabSelected="1" zoomScale="80" zoomScaleNormal="80" workbookViewId="0">
      <selection activeCell="P70" sqref="P70"/>
    </sheetView>
  </sheetViews>
  <sheetFormatPr defaultRowHeight="14.5" x14ac:dyDescent="0.35"/>
  <cols>
    <col min="1" max="1" width="20.08984375" bestFit="1" customWidth="1"/>
    <col min="2" max="2" width="18.81640625" bestFit="1" customWidth="1"/>
    <col min="3" max="3" width="27.90625" bestFit="1" customWidth="1"/>
    <col min="4" max="4" width="3.08984375" bestFit="1" customWidth="1"/>
    <col min="5" max="5" width="35.6328125" bestFit="1" customWidth="1"/>
    <col min="6" max="7" width="8.08984375" bestFit="1" customWidth="1"/>
    <col min="8" max="8" width="11.90625" bestFit="1" customWidth="1"/>
    <col min="9" max="9" width="10.08984375" bestFit="1" customWidth="1"/>
    <col min="10" max="10" width="7.36328125" bestFit="1" customWidth="1"/>
    <col min="11" max="11" width="6.1796875" bestFit="1" customWidth="1"/>
    <col min="12" max="12" width="25.90625" bestFit="1" customWidth="1"/>
    <col min="13" max="13" width="12.36328125" bestFit="1" customWidth="1"/>
    <col min="14" max="14" width="14.1796875" bestFit="1" customWidth="1"/>
    <col min="15" max="15" width="17.7265625" bestFit="1" customWidth="1"/>
    <col min="16" max="16" width="42.90625" bestFit="1" customWidth="1"/>
  </cols>
  <sheetData>
    <row r="1" spans="1:16" ht="32.5" x14ac:dyDescent="0.65">
      <c r="A1" s="34" t="s">
        <v>197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3"/>
    </row>
    <row r="2" spans="1:16" x14ac:dyDescent="0.35">
      <c r="A2" s="1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3" t="s">
        <v>5</v>
      </c>
      <c r="G2" s="2" t="s">
        <v>6</v>
      </c>
      <c r="H2" s="2" t="s">
        <v>7</v>
      </c>
      <c r="I2" s="4" t="s">
        <v>8</v>
      </c>
      <c r="J2" s="2" t="s">
        <v>9</v>
      </c>
      <c r="K2" s="4" t="s">
        <v>10</v>
      </c>
      <c r="L2" s="2" t="s">
        <v>11</v>
      </c>
      <c r="M2" s="5" t="s">
        <v>12</v>
      </c>
      <c r="N2" s="6" t="s">
        <v>13</v>
      </c>
      <c r="O2" s="7" t="s">
        <v>14</v>
      </c>
      <c r="P2" s="7" t="s">
        <v>198</v>
      </c>
    </row>
    <row r="3" spans="1:16" x14ac:dyDescent="0.35">
      <c r="A3" s="8" t="s">
        <v>15</v>
      </c>
      <c r="B3" s="9" t="s">
        <v>16</v>
      </c>
      <c r="C3" s="9" t="s">
        <v>17</v>
      </c>
      <c r="D3" s="10">
        <v>409</v>
      </c>
      <c r="E3" s="9" t="s">
        <v>18</v>
      </c>
      <c r="F3" s="11">
        <v>44781</v>
      </c>
      <c r="G3" s="12">
        <v>44871</v>
      </c>
      <c r="H3" s="13" t="s">
        <v>19</v>
      </c>
      <c r="I3" s="9" t="s">
        <v>20</v>
      </c>
      <c r="J3" s="13" t="s">
        <v>21</v>
      </c>
      <c r="K3" s="9" t="s">
        <v>22</v>
      </c>
      <c r="L3" s="14" t="s">
        <v>23</v>
      </c>
      <c r="M3" s="15">
        <v>950021</v>
      </c>
      <c r="N3" s="16">
        <v>102.923</v>
      </c>
      <c r="O3" s="17">
        <v>97779011.383000001</v>
      </c>
      <c r="P3" s="17" t="s">
        <v>199</v>
      </c>
    </row>
    <row r="4" spans="1:16" x14ac:dyDescent="0.35">
      <c r="A4" s="18"/>
      <c r="B4" s="9"/>
      <c r="C4" s="9"/>
      <c r="D4" s="10">
        <v>410</v>
      </c>
      <c r="E4" s="9" t="s">
        <v>24</v>
      </c>
      <c r="F4" s="11">
        <v>44789</v>
      </c>
      <c r="G4" s="12">
        <v>44879</v>
      </c>
      <c r="H4" s="13" t="s">
        <v>25</v>
      </c>
      <c r="I4" s="9" t="s">
        <v>26</v>
      </c>
      <c r="J4" s="13" t="s">
        <v>27</v>
      </c>
      <c r="K4" s="9" t="s">
        <v>22</v>
      </c>
      <c r="L4" s="14" t="s">
        <v>28</v>
      </c>
      <c r="M4" s="15">
        <v>949481</v>
      </c>
      <c r="N4" s="16">
        <v>108.444</v>
      </c>
      <c r="O4" s="17">
        <v>102965517.564</v>
      </c>
      <c r="P4" s="17" t="s">
        <v>200</v>
      </c>
    </row>
    <row r="5" spans="1:16" x14ac:dyDescent="0.35">
      <c r="A5" s="18"/>
      <c r="B5" s="9"/>
      <c r="C5" s="9"/>
      <c r="D5" s="10">
        <v>411</v>
      </c>
      <c r="E5" s="9" t="s">
        <v>29</v>
      </c>
      <c r="F5" s="11">
        <v>44790</v>
      </c>
      <c r="G5" s="12">
        <v>44880</v>
      </c>
      <c r="H5" s="13" t="s">
        <v>30</v>
      </c>
      <c r="I5" s="9" t="s">
        <v>31</v>
      </c>
      <c r="J5" s="13" t="s">
        <v>32</v>
      </c>
      <c r="K5" s="9" t="s">
        <v>22</v>
      </c>
      <c r="L5" s="14" t="s">
        <v>33</v>
      </c>
      <c r="M5" s="15">
        <v>650096</v>
      </c>
      <c r="N5" s="16">
        <v>102.672</v>
      </c>
      <c r="O5" s="17">
        <v>66746656.511999995</v>
      </c>
      <c r="P5" s="17" t="s">
        <v>201</v>
      </c>
    </row>
    <row r="6" spans="1:16" x14ac:dyDescent="0.35">
      <c r="A6" s="18"/>
      <c r="B6" s="9"/>
      <c r="C6" s="9"/>
      <c r="D6" s="10">
        <v>412</v>
      </c>
      <c r="E6" s="9" t="s">
        <v>34</v>
      </c>
      <c r="F6" s="19">
        <v>44794</v>
      </c>
      <c r="G6" s="12">
        <v>44884</v>
      </c>
      <c r="H6" s="13" t="s">
        <v>35</v>
      </c>
      <c r="I6" s="9" t="s">
        <v>26</v>
      </c>
      <c r="J6" s="13" t="s">
        <v>27</v>
      </c>
      <c r="K6" s="9" t="s">
        <v>22</v>
      </c>
      <c r="L6" s="14" t="s">
        <v>36</v>
      </c>
      <c r="M6" s="15">
        <v>946920</v>
      </c>
      <c r="N6" s="16">
        <v>105.075</v>
      </c>
      <c r="O6" s="17">
        <v>99497619</v>
      </c>
      <c r="P6" s="17" t="s">
        <v>202</v>
      </c>
    </row>
    <row r="7" spans="1:16" x14ac:dyDescent="0.35">
      <c r="A7" s="18"/>
      <c r="B7" s="9"/>
      <c r="C7" s="9"/>
      <c r="D7" s="10">
        <v>413</v>
      </c>
      <c r="E7" s="9" t="s">
        <v>37</v>
      </c>
      <c r="F7" s="11">
        <v>44794</v>
      </c>
      <c r="G7" s="12">
        <v>44884</v>
      </c>
      <c r="H7" s="13" t="s">
        <v>38</v>
      </c>
      <c r="I7" s="9" t="s">
        <v>20</v>
      </c>
      <c r="J7" s="9" t="s">
        <v>21</v>
      </c>
      <c r="K7" s="9" t="s">
        <v>22</v>
      </c>
      <c r="L7" s="14" t="s">
        <v>39</v>
      </c>
      <c r="M7" s="15">
        <v>950093</v>
      </c>
      <c r="N7" s="16">
        <v>103.13500000000001</v>
      </c>
      <c r="O7" s="17">
        <v>97987841.555000007</v>
      </c>
      <c r="P7" s="17" t="s">
        <v>203</v>
      </c>
    </row>
    <row r="8" spans="1:16" x14ac:dyDescent="0.35">
      <c r="A8" s="18"/>
      <c r="B8" s="9"/>
      <c r="C8" s="9"/>
      <c r="D8" s="10">
        <v>414</v>
      </c>
      <c r="E8" s="9" t="s">
        <v>40</v>
      </c>
      <c r="F8" s="11">
        <v>44804</v>
      </c>
      <c r="G8" s="12">
        <v>44894</v>
      </c>
      <c r="H8" s="13" t="s">
        <v>41</v>
      </c>
      <c r="I8" s="9" t="s">
        <v>42</v>
      </c>
      <c r="J8" s="13" t="s">
        <v>21</v>
      </c>
      <c r="K8" s="9" t="s">
        <v>22</v>
      </c>
      <c r="L8" s="14" t="s">
        <v>43</v>
      </c>
      <c r="M8" s="15">
        <v>252440</v>
      </c>
      <c r="N8" s="16">
        <v>99.715999999999994</v>
      </c>
      <c r="O8" s="17">
        <v>25172307.039999999</v>
      </c>
      <c r="P8" s="17" t="s">
        <v>204</v>
      </c>
    </row>
    <row r="9" spans="1:16" x14ac:dyDescent="0.35">
      <c r="A9" s="18"/>
      <c r="B9" s="9"/>
      <c r="C9" s="9"/>
      <c r="D9" s="10">
        <v>415</v>
      </c>
      <c r="E9" s="9" t="s">
        <v>44</v>
      </c>
      <c r="F9" s="11">
        <v>44803</v>
      </c>
      <c r="G9" s="12">
        <v>44893</v>
      </c>
      <c r="H9" s="13" t="s">
        <v>45</v>
      </c>
      <c r="I9" s="9" t="s">
        <v>46</v>
      </c>
      <c r="J9" s="13" t="s">
        <v>47</v>
      </c>
      <c r="K9" s="9" t="s">
        <v>22</v>
      </c>
      <c r="L9" s="14" t="s">
        <v>48</v>
      </c>
      <c r="M9" s="15">
        <v>949646</v>
      </c>
      <c r="N9" s="16">
        <v>96.251000000000005</v>
      </c>
      <c r="O9" s="17">
        <v>91404377.145999998</v>
      </c>
      <c r="P9" s="17" t="s">
        <v>205</v>
      </c>
    </row>
    <row r="10" spans="1:16" ht="15" thickBot="1" x14ac:dyDescent="0.4">
      <c r="A10" s="18"/>
      <c r="B10" s="9"/>
      <c r="C10" s="20" t="s">
        <v>49</v>
      </c>
      <c r="D10" s="20"/>
      <c r="E10" s="20"/>
      <c r="F10" s="20"/>
      <c r="G10" s="20"/>
      <c r="H10" s="20"/>
      <c r="I10" s="20"/>
      <c r="J10" s="20"/>
      <c r="K10" s="20"/>
      <c r="L10" s="20"/>
      <c r="M10" s="21">
        <v>5648697</v>
      </c>
      <c r="N10" s="22">
        <f>O10/M10</f>
        <v>102.95353604556945</v>
      </c>
      <c r="O10" s="23">
        <v>581553330.20000005</v>
      </c>
      <c r="P10" s="23"/>
    </row>
    <row r="11" spans="1:16" ht="15" thickTop="1" x14ac:dyDescent="0.35">
      <c r="A11" s="18"/>
      <c r="B11" s="9"/>
      <c r="C11" s="9" t="s">
        <v>50</v>
      </c>
      <c r="D11" s="10">
        <v>416</v>
      </c>
      <c r="E11" s="9" t="s">
        <v>51</v>
      </c>
      <c r="F11" s="11">
        <v>44799</v>
      </c>
      <c r="G11" s="12">
        <v>44889</v>
      </c>
      <c r="H11" s="13" t="s">
        <v>52</v>
      </c>
      <c r="I11" s="9" t="s">
        <v>20</v>
      </c>
      <c r="J11" s="13" t="s">
        <v>21</v>
      </c>
      <c r="K11" s="9" t="s">
        <v>22</v>
      </c>
      <c r="L11" s="14" t="s">
        <v>53</v>
      </c>
      <c r="M11" s="15">
        <v>950145</v>
      </c>
      <c r="N11" s="16">
        <v>97.954999999999998</v>
      </c>
      <c r="O11" s="17">
        <v>93071453.474999994</v>
      </c>
      <c r="P11" s="17" t="s">
        <v>206</v>
      </c>
    </row>
    <row r="12" spans="1:16" x14ac:dyDescent="0.35">
      <c r="A12" s="18"/>
      <c r="B12" s="9"/>
      <c r="C12" s="9"/>
      <c r="D12" s="10">
        <v>417</v>
      </c>
      <c r="E12" s="9" t="s">
        <v>54</v>
      </c>
      <c r="F12" s="11">
        <v>44800</v>
      </c>
      <c r="G12" s="12">
        <v>44890</v>
      </c>
      <c r="H12" s="13" t="s">
        <v>55</v>
      </c>
      <c r="I12" s="9" t="s">
        <v>26</v>
      </c>
      <c r="J12" s="13" t="s">
        <v>27</v>
      </c>
      <c r="K12" s="9" t="s">
        <v>22</v>
      </c>
      <c r="L12" s="14" t="s">
        <v>56</v>
      </c>
      <c r="M12" s="15">
        <v>948602</v>
      </c>
      <c r="N12" s="16">
        <v>99.894999999999996</v>
      </c>
      <c r="O12" s="17">
        <v>94760596.789999992</v>
      </c>
      <c r="P12" s="17" t="s">
        <v>207</v>
      </c>
    </row>
    <row r="13" spans="1:16" ht="15" thickBot="1" x14ac:dyDescent="0.4">
      <c r="A13" s="18"/>
      <c r="B13" s="13"/>
      <c r="C13" s="20" t="s">
        <v>57</v>
      </c>
      <c r="D13" s="20"/>
      <c r="E13" s="20"/>
      <c r="F13" s="20"/>
      <c r="G13" s="20"/>
      <c r="H13" s="20"/>
      <c r="I13" s="20"/>
      <c r="J13" s="20"/>
      <c r="K13" s="20"/>
      <c r="L13" s="20"/>
      <c r="M13" s="21">
        <v>1898747</v>
      </c>
      <c r="N13" s="22">
        <f>O13/M13</f>
        <v>98.924211738056727</v>
      </c>
      <c r="O13" s="23">
        <v>187832050.26499999</v>
      </c>
      <c r="P13" s="23"/>
    </row>
    <row r="14" spans="1:16" ht="15.5" thickTop="1" thickBot="1" x14ac:dyDescent="0.4">
      <c r="A14" s="18"/>
      <c r="B14" s="24" t="s">
        <v>58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5">
        <v>7547444</v>
      </c>
      <c r="N14" s="26">
        <f>O14/M14</f>
        <v>101.93985943651917</v>
      </c>
      <c r="O14" s="27">
        <v>769385380.46500003</v>
      </c>
      <c r="P14" s="27"/>
    </row>
    <row r="15" spans="1:16" ht="15" thickTop="1" x14ac:dyDescent="0.35">
      <c r="A15" s="18"/>
      <c r="B15" s="9" t="s">
        <v>59</v>
      </c>
      <c r="C15" s="9" t="s">
        <v>60</v>
      </c>
      <c r="D15" s="10">
        <v>395</v>
      </c>
      <c r="E15" s="9" t="s">
        <v>61</v>
      </c>
      <c r="F15" s="19">
        <v>44780</v>
      </c>
      <c r="G15" s="12">
        <v>44870</v>
      </c>
      <c r="H15" s="13" t="s">
        <v>62</v>
      </c>
      <c r="I15" s="9" t="s">
        <v>63</v>
      </c>
      <c r="J15" s="13" t="s">
        <v>64</v>
      </c>
      <c r="K15" s="9" t="s">
        <v>65</v>
      </c>
      <c r="L15" s="14" t="s">
        <v>66</v>
      </c>
      <c r="M15" s="15">
        <v>450000</v>
      </c>
      <c r="N15" s="16">
        <v>97.32</v>
      </c>
      <c r="O15" s="17">
        <v>43794000</v>
      </c>
      <c r="P15" s="17" t="s">
        <v>208</v>
      </c>
    </row>
    <row r="16" spans="1:16" x14ac:dyDescent="0.35">
      <c r="A16" s="18"/>
      <c r="B16" s="9"/>
      <c r="C16" s="9"/>
      <c r="D16" s="10">
        <v>396</v>
      </c>
      <c r="E16" s="9" t="s">
        <v>67</v>
      </c>
      <c r="F16" s="11">
        <v>44780</v>
      </c>
      <c r="G16" s="12">
        <v>44870</v>
      </c>
      <c r="H16" s="13" t="s">
        <v>68</v>
      </c>
      <c r="I16" s="9" t="s">
        <v>69</v>
      </c>
      <c r="J16" s="13" t="s">
        <v>70</v>
      </c>
      <c r="K16" s="9" t="s">
        <v>65</v>
      </c>
      <c r="L16" s="14" t="s">
        <v>71</v>
      </c>
      <c r="M16" s="15">
        <v>450000</v>
      </c>
      <c r="N16" s="16">
        <v>104.86</v>
      </c>
      <c r="O16" s="17">
        <v>47187000</v>
      </c>
      <c r="P16" s="17" t="s">
        <v>209</v>
      </c>
    </row>
    <row r="17" spans="1:16" x14ac:dyDescent="0.35">
      <c r="A17" s="18"/>
      <c r="B17" s="9"/>
      <c r="C17" s="9"/>
      <c r="D17" s="10">
        <v>397</v>
      </c>
      <c r="E17" s="9" t="s">
        <v>72</v>
      </c>
      <c r="F17" s="11">
        <v>44790</v>
      </c>
      <c r="G17" s="12">
        <v>44880</v>
      </c>
      <c r="H17" s="13" t="s">
        <v>73</v>
      </c>
      <c r="I17" s="9" t="s">
        <v>74</v>
      </c>
      <c r="J17" s="13" t="s">
        <v>75</v>
      </c>
      <c r="K17" s="9" t="s">
        <v>65</v>
      </c>
      <c r="L17" s="14" t="s">
        <v>76</v>
      </c>
      <c r="M17" s="15">
        <v>200000</v>
      </c>
      <c r="N17" s="16">
        <v>106.52200000000001</v>
      </c>
      <c r="O17" s="17">
        <v>21304400</v>
      </c>
      <c r="P17" s="17" t="s">
        <v>210</v>
      </c>
    </row>
    <row r="18" spans="1:16" x14ac:dyDescent="0.35">
      <c r="A18" s="18"/>
      <c r="B18" s="9"/>
      <c r="C18" s="9"/>
      <c r="D18" s="10">
        <v>398</v>
      </c>
      <c r="E18" s="9" t="s">
        <v>77</v>
      </c>
      <c r="F18" s="11">
        <v>44792</v>
      </c>
      <c r="G18" s="12">
        <v>44882</v>
      </c>
      <c r="H18" s="13" t="s">
        <v>78</v>
      </c>
      <c r="I18" s="9" t="s">
        <v>79</v>
      </c>
      <c r="J18" s="13" t="s">
        <v>80</v>
      </c>
      <c r="K18" s="9" t="s">
        <v>65</v>
      </c>
      <c r="L18" s="14" t="s">
        <v>81</v>
      </c>
      <c r="M18" s="15">
        <v>499111</v>
      </c>
      <c r="N18" s="16">
        <v>106.505</v>
      </c>
      <c r="O18" s="17">
        <v>53157817.055</v>
      </c>
      <c r="P18" s="17" t="s">
        <v>211</v>
      </c>
    </row>
    <row r="19" spans="1:16" x14ac:dyDescent="0.35">
      <c r="A19" s="18"/>
      <c r="B19" s="9"/>
      <c r="C19" s="9"/>
      <c r="D19" s="10">
        <v>399</v>
      </c>
      <c r="E19" s="9" t="s">
        <v>82</v>
      </c>
      <c r="F19" s="11">
        <v>44786</v>
      </c>
      <c r="G19" s="12">
        <v>44876</v>
      </c>
      <c r="H19" s="13" t="s">
        <v>83</v>
      </c>
      <c r="I19" s="9" t="s">
        <v>84</v>
      </c>
      <c r="J19" s="13" t="s">
        <v>70</v>
      </c>
      <c r="K19" s="9" t="s">
        <v>65</v>
      </c>
      <c r="L19" s="14" t="s">
        <v>85</v>
      </c>
      <c r="M19" s="15">
        <v>996516</v>
      </c>
      <c r="N19" s="16">
        <v>99.108999999999995</v>
      </c>
      <c r="O19" s="17">
        <v>98763704.243999988</v>
      </c>
      <c r="P19" s="17" t="s">
        <v>212</v>
      </c>
    </row>
    <row r="20" spans="1:16" ht="15" thickBot="1" x14ac:dyDescent="0.4">
      <c r="A20" s="18"/>
      <c r="B20" s="9"/>
      <c r="C20" s="20" t="s">
        <v>86</v>
      </c>
      <c r="D20" s="20"/>
      <c r="E20" s="20"/>
      <c r="F20" s="20"/>
      <c r="G20" s="20"/>
      <c r="H20" s="20"/>
      <c r="I20" s="20"/>
      <c r="J20" s="20"/>
      <c r="K20" s="20"/>
      <c r="L20" s="20"/>
      <c r="M20" s="21">
        <v>2595627</v>
      </c>
      <c r="N20" s="22">
        <f>O20/M20</f>
        <v>101.78924833922594</v>
      </c>
      <c r="O20" s="23">
        <v>264206921.29899999</v>
      </c>
      <c r="P20" s="23"/>
    </row>
    <row r="21" spans="1:16" ht="15" thickTop="1" x14ac:dyDescent="0.35">
      <c r="A21" s="18"/>
      <c r="B21" s="9"/>
      <c r="C21" s="9" t="s">
        <v>87</v>
      </c>
      <c r="D21" s="10">
        <v>393</v>
      </c>
      <c r="E21" s="9" t="s">
        <v>88</v>
      </c>
      <c r="F21" s="19">
        <v>44792</v>
      </c>
      <c r="G21" s="12">
        <v>44823</v>
      </c>
      <c r="H21" s="9" t="s">
        <v>89</v>
      </c>
      <c r="I21" s="9" t="s">
        <v>90</v>
      </c>
      <c r="J21" s="13" t="s">
        <v>91</v>
      </c>
      <c r="K21" s="9" t="s">
        <v>65</v>
      </c>
      <c r="L21" s="14" t="s">
        <v>92</v>
      </c>
      <c r="M21" s="15">
        <v>150000</v>
      </c>
      <c r="N21" s="16">
        <v>103.185</v>
      </c>
      <c r="O21" s="17">
        <v>15477750</v>
      </c>
      <c r="P21" s="17" t="s">
        <v>213</v>
      </c>
    </row>
    <row r="22" spans="1:16" x14ac:dyDescent="0.35">
      <c r="A22" s="18"/>
      <c r="B22" s="9"/>
      <c r="C22" s="9"/>
      <c r="D22" s="10">
        <v>394</v>
      </c>
      <c r="E22" s="9" t="s">
        <v>88</v>
      </c>
      <c r="F22" s="11">
        <v>44792</v>
      </c>
      <c r="G22" s="12">
        <v>44823</v>
      </c>
      <c r="H22" s="13" t="s">
        <v>89</v>
      </c>
      <c r="I22" s="9" t="s">
        <v>90</v>
      </c>
      <c r="J22" s="13" t="s">
        <v>93</v>
      </c>
      <c r="K22" s="9" t="s">
        <v>65</v>
      </c>
      <c r="L22" s="14" t="s">
        <v>94</v>
      </c>
      <c r="M22" s="15">
        <v>50000</v>
      </c>
      <c r="N22" s="16">
        <v>103.185</v>
      </c>
      <c r="O22" s="17">
        <v>5159250</v>
      </c>
      <c r="P22" s="17" t="s">
        <v>213</v>
      </c>
    </row>
    <row r="23" spans="1:16" ht="15" thickBot="1" x14ac:dyDescent="0.4">
      <c r="A23" s="18"/>
      <c r="B23" s="13"/>
      <c r="C23" s="20" t="s">
        <v>95</v>
      </c>
      <c r="D23" s="20"/>
      <c r="E23" s="20"/>
      <c r="F23" s="20"/>
      <c r="G23" s="20"/>
      <c r="H23" s="20"/>
      <c r="I23" s="20"/>
      <c r="J23" s="20"/>
      <c r="K23" s="20"/>
      <c r="L23" s="20"/>
      <c r="M23" s="21">
        <v>200000</v>
      </c>
      <c r="N23" s="22">
        <v>103.185</v>
      </c>
      <c r="O23" s="23">
        <v>20637000</v>
      </c>
      <c r="P23" s="23"/>
    </row>
    <row r="24" spans="1:16" ht="15.5" thickTop="1" thickBot="1" x14ac:dyDescent="0.4">
      <c r="A24" s="18"/>
      <c r="B24" s="24" t="s">
        <v>96</v>
      </c>
      <c r="C24" s="24"/>
      <c r="D24" s="24"/>
      <c r="E24" s="24"/>
      <c r="F24" s="24"/>
      <c r="G24" s="24"/>
      <c r="H24" s="24"/>
      <c r="I24" s="24"/>
      <c r="J24" s="24"/>
      <c r="K24" s="24"/>
      <c r="L24" s="24"/>
      <c r="M24" s="25">
        <v>2795627</v>
      </c>
      <c r="N24" s="26">
        <f>O24/M24</f>
        <v>101.88910083462494</v>
      </c>
      <c r="O24" s="27">
        <v>284843921.29900002</v>
      </c>
      <c r="P24" s="27"/>
    </row>
    <row r="25" spans="1:16" ht="15" thickTop="1" x14ac:dyDescent="0.35">
      <c r="A25" s="18"/>
      <c r="B25" s="9" t="s">
        <v>97</v>
      </c>
      <c r="C25" s="9" t="s">
        <v>98</v>
      </c>
      <c r="D25" s="10">
        <v>378</v>
      </c>
      <c r="E25" s="9" t="s">
        <v>88</v>
      </c>
      <c r="F25" s="11">
        <v>44792</v>
      </c>
      <c r="G25" s="12">
        <v>44823</v>
      </c>
      <c r="H25" s="13" t="s">
        <v>89</v>
      </c>
      <c r="I25" s="9" t="s">
        <v>90</v>
      </c>
      <c r="J25" s="13" t="s">
        <v>91</v>
      </c>
      <c r="K25" s="9" t="s">
        <v>65</v>
      </c>
      <c r="L25" s="14" t="s">
        <v>99</v>
      </c>
      <c r="M25" s="15">
        <v>50000</v>
      </c>
      <c r="N25" s="16">
        <v>103.185</v>
      </c>
      <c r="O25" s="17">
        <v>5159250</v>
      </c>
      <c r="P25" s="17" t="s">
        <v>213</v>
      </c>
    </row>
    <row r="26" spans="1:16" ht="15" thickBot="1" x14ac:dyDescent="0.4">
      <c r="A26" s="18"/>
      <c r="B26" s="13"/>
      <c r="C26" s="20" t="s">
        <v>100</v>
      </c>
      <c r="D26" s="20"/>
      <c r="E26" s="20"/>
      <c r="F26" s="20"/>
      <c r="G26" s="20"/>
      <c r="H26" s="20"/>
      <c r="I26" s="20"/>
      <c r="J26" s="20"/>
      <c r="K26" s="20"/>
      <c r="L26" s="20"/>
      <c r="M26" s="21">
        <v>50000</v>
      </c>
      <c r="N26" s="22">
        <v>103.185</v>
      </c>
      <c r="O26" s="23">
        <v>5159250</v>
      </c>
      <c r="P26" s="23"/>
    </row>
    <row r="27" spans="1:16" ht="15.5" thickTop="1" thickBot="1" x14ac:dyDescent="0.4">
      <c r="A27" s="18"/>
      <c r="B27" s="24" t="s">
        <v>101</v>
      </c>
      <c r="C27" s="24"/>
      <c r="D27" s="24"/>
      <c r="E27" s="24"/>
      <c r="F27" s="24"/>
      <c r="G27" s="24"/>
      <c r="H27" s="24"/>
      <c r="I27" s="24"/>
      <c r="J27" s="24"/>
      <c r="K27" s="24"/>
      <c r="L27" s="24"/>
      <c r="M27" s="25">
        <v>50000</v>
      </c>
      <c r="N27" s="26">
        <v>103.185</v>
      </c>
      <c r="O27" s="27">
        <v>5159250</v>
      </c>
      <c r="P27" s="27"/>
    </row>
    <row r="28" spans="1:16" ht="15" thickTop="1" x14ac:dyDescent="0.35">
      <c r="A28" s="18"/>
      <c r="B28" s="9" t="s">
        <v>102</v>
      </c>
      <c r="C28" s="9" t="s">
        <v>60</v>
      </c>
      <c r="D28" s="10">
        <v>388</v>
      </c>
      <c r="E28" s="9" t="s">
        <v>61</v>
      </c>
      <c r="F28" s="19">
        <v>44780</v>
      </c>
      <c r="G28" s="12">
        <v>44870</v>
      </c>
      <c r="H28" s="13" t="s">
        <v>62</v>
      </c>
      <c r="I28" s="9" t="s">
        <v>63</v>
      </c>
      <c r="J28" s="13" t="s">
        <v>64</v>
      </c>
      <c r="K28" s="9" t="s">
        <v>65</v>
      </c>
      <c r="L28" s="14" t="s">
        <v>103</v>
      </c>
      <c r="M28" s="15">
        <v>499809</v>
      </c>
      <c r="N28" s="16">
        <v>97.32</v>
      </c>
      <c r="O28" s="17">
        <v>48641411.879999995</v>
      </c>
      <c r="P28" s="17" t="s">
        <v>208</v>
      </c>
    </row>
    <row r="29" spans="1:16" x14ac:dyDescent="0.35">
      <c r="A29" s="18"/>
      <c r="B29" s="9"/>
      <c r="C29" s="9"/>
      <c r="D29" s="10">
        <v>389</v>
      </c>
      <c r="E29" s="9" t="s">
        <v>104</v>
      </c>
      <c r="F29" s="11">
        <v>44780</v>
      </c>
      <c r="G29" s="12">
        <v>44870</v>
      </c>
      <c r="H29" s="13" t="s">
        <v>68</v>
      </c>
      <c r="I29" s="9" t="s">
        <v>69</v>
      </c>
      <c r="J29" s="13" t="s">
        <v>70</v>
      </c>
      <c r="K29" s="9" t="s">
        <v>65</v>
      </c>
      <c r="L29" s="14" t="s">
        <v>105</v>
      </c>
      <c r="M29" s="15">
        <v>501808</v>
      </c>
      <c r="N29" s="16">
        <v>104.86</v>
      </c>
      <c r="O29" s="17">
        <v>52619586.880000003</v>
      </c>
      <c r="P29" s="17" t="s">
        <v>209</v>
      </c>
    </row>
    <row r="30" spans="1:16" x14ac:dyDescent="0.35">
      <c r="A30" s="18"/>
      <c r="B30" s="9"/>
      <c r="C30" s="9"/>
      <c r="D30" s="10">
        <v>390</v>
      </c>
      <c r="E30" s="9" t="s">
        <v>72</v>
      </c>
      <c r="F30" s="11">
        <v>44790</v>
      </c>
      <c r="G30" s="12">
        <v>44880</v>
      </c>
      <c r="H30" s="13" t="s">
        <v>73</v>
      </c>
      <c r="I30" s="9" t="s">
        <v>74</v>
      </c>
      <c r="J30" s="9" t="s">
        <v>75</v>
      </c>
      <c r="K30" s="9" t="s">
        <v>65</v>
      </c>
      <c r="L30" s="14" t="s">
        <v>106</v>
      </c>
      <c r="M30" s="15">
        <v>794129</v>
      </c>
      <c r="N30" s="16">
        <v>106.52200000000001</v>
      </c>
      <c r="O30" s="17">
        <v>84592209.338</v>
      </c>
      <c r="P30" s="17" t="s">
        <v>210</v>
      </c>
    </row>
    <row r="31" spans="1:16" x14ac:dyDescent="0.35">
      <c r="A31" s="18"/>
      <c r="B31" s="9"/>
      <c r="C31" s="9"/>
      <c r="D31" s="10">
        <v>391</v>
      </c>
      <c r="E31" s="9" t="s">
        <v>107</v>
      </c>
      <c r="F31" s="11">
        <v>44799</v>
      </c>
      <c r="G31" s="12">
        <v>44889</v>
      </c>
      <c r="H31" s="13" t="s">
        <v>108</v>
      </c>
      <c r="I31" s="9" t="s">
        <v>74</v>
      </c>
      <c r="J31" s="13" t="s">
        <v>75</v>
      </c>
      <c r="K31" s="9" t="s">
        <v>65</v>
      </c>
      <c r="L31" s="14" t="s">
        <v>109</v>
      </c>
      <c r="M31" s="15">
        <v>949000</v>
      </c>
      <c r="N31" s="16">
        <v>99.234999999999999</v>
      </c>
      <c r="O31" s="17">
        <v>94174015</v>
      </c>
      <c r="P31" s="17" t="s">
        <v>214</v>
      </c>
    </row>
    <row r="32" spans="1:16" x14ac:dyDescent="0.35">
      <c r="A32" s="18"/>
      <c r="B32" s="9"/>
      <c r="C32" s="9"/>
      <c r="D32" s="10">
        <v>392</v>
      </c>
      <c r="E32" s="9" t="s">
        <v>77</v>
      </c>
      <c r="F32" s="11">
        <v>44792</v>
      </c>
      <c r="G32" s="12">
        <v>44882</v>
      </c>
      <c r="H32" s="13" t="s">
        <v>78</v>
      </c>
      <c r="I32" s="9" t="s">
        <v>79</v>
      </c>
      <c r="J32" s="13" t="s">
        <v>80</v>
      </c>
      <c r="K32" s="9" t="s">
        <v>65</v>
      </c>
      <c r="L32" s="14" t="s">
        <v>110</v>
      </c>
      <c r="M32" s="15">
        <v>497500</v>
      </c>
      <c r="N32" s="16">
        <v>106.505</v>
      </c>
      <c r="O32" s="17">
        <v>52986237.5</v>
      </c>
      <c r="P32" s="17" t="s">
        <v>211</v>
      </c>
    </row>
    <row r="33" spans="1:16" ht="15" thickBot="1" x14ac:dyDescent="0.4">
      <c r="A33" s="18"/>
      <c r="B33" s="13"/>
      <c r="C33" s="20" t="s">
        <v>86</v>
      </c>
      <c r="D33" s="20"/>
      <c r="E33" s="20"/>
      <c r="F33" s="20"/>
      <c r="G33" s="20"/>
      <c r="H33" s="20"/>
      <c r="I33" s="20"/>
      <c r="J33" s="20"/>
      <c r="K33" s="20"/>
      <c r="L33" s="20"/>
      <c r="M33" s="21">
        <v>3242246</v>
      </c>
      <c r="N33" s="22">
        <f>O33/M33</f>
        <v>102.71073218935268</v>
      </c>
      <c r="O33" s="23">
        <v>333013460.59799999</v>
      </c>
      <c r="P33" s="23"/>
    </row>
    <row r="34" spans="1:16" ht="15.5" thickTop="1" thickBot="1" x14ac:dyDescent="0.4">
      <c r="A34" s="18"/>
      <c r="B34" s="24" t="s">
        <v>111</v>
      </c>
      <c r="C34" s="24"/>
      <c r="D34" s="24"/>
      <c r="E34" s="24"/>
      <c r="F34" s="24"/>
      <c r="G34" s="24"/>
      <c r="H34" s="24"/>
      <c r="I34" s="24"/>
      <c r="J34" s="24"/>
      <c r="K34" s="24"/>
      <c r="L34" s="24"/>
      <c r="M34" s="25">
        <v>3242246</v>
      </c>
      <c r="N34" s="26">
        <f>O34/M34</f>
        <v>102.71073218935268</v>
      </c>
      <c r="O34" s="27">
        <v>333013460.59799999</v>
      </c>
      <c r="P34" s="27"/>
    </row>
    <row r="35" spans="1:16" ht="15" thickTop="1" x14ac:dyDescent="0.35">
      <c r="A35" s="18"/>
      <c r="B35" s="9" t="s">
        <v>112</v>
      </c>
      <c r="C35" s="9" t="s">
        <v>113</v>
      </c>
      <c r="D35" s="10">
        <v>400</v>
      </c>
      <c r="E35" s="9" t="s">
        <v>77</v>
      </c>
      <c r="F35" s="19">
        <v>44788</v>
      </c>
      <c r="G35" s="12">
        <v>44818</v>
      </c>
      <c r="H35" s="9" t="s">
        <v>114</v>
      </c>
      <c r="I35" s="9" t="s">
        <v>46</v>
      </c>
      <c r="J35" s="9" t="s">
        <v>47</v>
      </c>
      <c r="K35" s="9" t="s">
        <v>22</v>
      </c>
      <c r="L35" s="14" t="s">
        <v>115</v>
      </c>
      <c r="M35" s="15">
        <v>257000</v>
      </c>
      <c r="N35" s="16">
        <v>101.29300000000001</v>
      </c>
      <c r="O35" s="17">
        <v>26032301</v>
      </c>
      <c r="P35" s="17" t="s">
        <v>215</v>
      </c>
    </row>
    <row r="36" spans="1:16" x14ac:dyDescent="0.35">
      <c r="A36" s="18"/>
      <c r="B36" s="9"/>
      <c r="C36" s="9"/>
      <c r="D36" s="10">
        <v>401</v>
      </c>
      <c r="E36" s="9" t="s">
        <v>77</v>
      </c>
      <c r="F36" s="19">
        <v>44788</v>
      </c>
      <c r="G36" s="12">
        <v>44818</v>
      </c>
      <c r="H36" s="9" t="s">
        <v>114</v>
      </c>
      <c r="I36" s="9" t="s">
        <v>46</v>
      </c>
      <c r="J36" s="9" t="s">
        <v>47</v>
      </c>
      <c r="K36" s="9" t="s">
        <v>22</v>
      </c>
      <c r="L36" s="14" t="s">
        <v>116</v>
      </c>
      <c r="M36" s="15">
        <v>290000</v>
      </c>
      <c r="N36" s="16">
        <v>101.29300000000001</v>
      </c>
      <c r="O36" s="17">
        <v>29374970</v>
      </c>
      <c r="P36" s="17" t="s">
        <v>215</v>
      </c>
    </row>
    <row r="37" spans="1:16" x14ac:dyDescent="0.35">
      <c r="A37" s="18"/>
      <c r="B37" s="9"/>
      <c r="C37" s="9"/>
      <c r="D37" s="10">
        <v>402</v>
      </c>
      <c r="E37" s="9" t="s">
        <v>77</v>
      </c>
      <c r="F37" s="11">
        <v>44788</v>
      </c>
      <c r="G37" s="12">
        <v>44818</v>
      </c>
      <c r="H37" s="13" t="s">
        <v>114</v>
      </c>
      <c r="I37" s="9" t="s">
        <v>46</v>
      </c>
      <c r="J37" s="13" t="s">
        <v>47</v>
      </c>
      <c r="K37" s="9" t="s">
        <v>22</v>
      </c>
      <c r="L37" s="14" t="s">
        <v>117</v>
      </c>
      <c r="M37" s="15">
        <v>203161</v>
      </c>
      <c r="N37" s="16">
        <v>101.29300000000001</v>
      </c>
      <c r="O37" s="17">
        <v>20578787.173</v>
      </c>
      <c r="P37" s="17" t="s">
        <v>215</v>
      </c>
    </row>
    <row r="38" spans="1:16" ht="15" thickBot="1" x14ac:dyDescent="0.4">
      <c r="A38" s="18"/>
      <c r="B38" s="13"/>
      <c r="C38" s="20" t="s">
        <v>118</v>
      </c>
      <c r="D38" s="20"/>
      <c r="E38" s="20"/>
      <c r="F38" s="20"/>
      <c r="G38" s="20"/>
      <c r="H38" s="20"/>
      <c r="I38" s="20"/>
      <c r="J38" s="20"/>
      <c r="K38" s="20"/>
      <c r="L38" s="20"/>
      <c r="M38" s="21">
        <v>750161</v>
      </c>
      <c r="N38" s="22">
        <v>101.29300000000001</v>
      </c>
      <c r="O38" s="23">
        <v>75986058.173000008</v>
      </c>
      <c r="P38" s="23"/>
    </row>
    <row r="39" spans="1:16" ht="15.5" thickTop="1" thickBot="1" x14ac:dyDescent="0.4">
      <c r="A39" s="18"/>
      <c r="B39" s="24" t="s">
        <v>119</v>
      </c>
      <c r="C39" s="24"/>
      <c r="D39" s="24"/>
      <c r="E39" s="24"/>
      <c r="F39" s="24"/>
      <c r="G39" s="24"/>
      <c r="H39" s="24"/>
      <c r="I39" s="24"/>
      <c r="J39" s="24"/>
      <c r="K39" s="24"/>
      <c r="L39" s="24"/>
      <c r="M39" s="25">
        <v>750161</v>
      </c>
      <c r="N39" s="26">
        <v>101.29300000000001</v>
      </c>
      <c r="O39" s="27">
        <v>75986058.173000008</v>
      </c>
      <c r="P39" s="27"/>
    </row>
    <row r="40" spans="1:16" ht="15" thickTop="1" x14ac:dyDescent="0.35">
      <c r="A40" s="18"/>
      <c r="B40" s="9" t="s">
        <v>120</v>
      </c>
      <c r="C40" s="9" t="s">
        <v>121</v>
      </c>
      <c r="D40" s="10">
        <v>379</v>
      </c>
      <c r="E40" s="9" t="s">
        <v>77</v>
      </c>
      <c r="F40" s="19">
        <v>44788</v>
      </c>
      <c r="G40" s="12">
        <v>44818</v>
      </c>
      <c r="H40" s="9" t="s">
        <v>114</v>
      </c>
      <c r="I40" s="9" t="s">
        <v>46</v>
      </c>
      <c r="J40" s="9" t="s">
        <v>47</v>
      </c>
      <c r="K40" s="9" t="s">
        <v>22</v>
      </c>
      <c r="L40" s="14" t="s">
        <v>122</v>
      </c>
      <c r="M40" s="15">
        <v>21861</v>
      </c>
      <c r="N40" s="16">
        <v>101.29300000000001</v>
      </c>
      <c r="O40" s="17">
        <v>2214366.273</v>
      </c>
      <c r="P40" s="17" t="s">
        <v>215</v>
      </c>
    </row>
    <row r="41" spans="1:16" x14ac:dyDescent="0.35">
      <c r="A41" s="18"/>
      <c r="B41" s="9"/>
      <c r="C41" s="9"/>
      <c r="D41" s="10">
        <v>380</v>
      </c>
      <c r="E41" s="9" t="s">
        <v>77</v>
      </c>
      <c r="F41" s="19">
        <v>44788</v>
      </c>
      <c r="G41" s="12">
        <v>44818</v>
      </c>
      <c r="H41" s="9" t="s">
        <v>114</v>
      </c>
      <c r="I41" s="9" t="s">
        <v>46</v>
      </c>
      <c r="J41" s="9" t="s">
        <v>47</v>
      </c>
      <c r="K41" s="9" t="s">
        <v>22</v>
      </c>
      <c r="L41" s="14" t="s">
        <v>123</v>
      </c>
      <c r="M41" s="15">
        <v>78139</v>
      </c>
      <c r="N41" s="16">
        <v>101.29300000000001</v>
      </c>
      <c r="O41" s="17">
        <v>7914933.7270000009</v>
      </c>
      <c r="P41" s="17" t="s">
        <v>215</v>
      </c>
    </row>
    <row r="42" spans="1:16" x14ac:dyDescent="0.35">
      <c r="A42" s="18"/>
      <c r="B42" s="9"/>
      <c r="C42" s="9"/>
      <c r="D42" s="10">
        <v>381</v>
      </c>
      <c r="E42" s="9" t="s">
        <v>77</v>
      </c>
      <c r="F42" s="19">
        <v>44788</v>
      </c>
      <c r="G42" s="12">
        <v>44818</v>
      </c>
      <c r="H42" s="9" t="s">
        <v>114</v>
      </c>
      <c r="I42" s="9" t="s">
        <v>46</v>
      </c>
      <c r="J42" s="9" t="s">
        <v>47</v>
      </c>
      <c r="K42" s="9" t="s">
        <v>22</v>
      </c>
      <c r="L42" s="14" t="s">
        <v>124</v>
      </c>
      <c r="M42" s="15">
        <v>168742</v>
      </c>
      <c r="N42" s="16">
        <v>101.29300000000001</v>
      </c>
      <c r="O42" s="17">
        <v>17092383.405999999</v>
      </c>
      <c r="P42" s="17" t="s">
        <v>215</v>
      </c>
    </row>
    <row r="43" spans="1:16" x14ac:dyDescent="0.35">
      <c r="A43" s="18"/>
      <c r="B43" s="9"/>
      <c r="C43" s="9"/>
      <c r="D43" s="10">
        <v>382</v>
      </c>
      <c r="E43" s="9" t="s">
        <v>77</v>
      </c>
      <c r="F43" s="11">
        <v>44788</v>
      </c>
      <c r="G43" s="12">
        <v>44818</v>
      </c>
      <c r="H43" s="13" t="s">
        <v>114</v>
      </c>
      <c r="I43" s="9" t="s">
        <v>46</v>
      </c>
      <c r="J43" s="13" t="s">
        <v>47</v>
      </c>
      <c r="K43" s="9" t="s">
        <v>22</v>
      </c>
      <c r="L43" s="14" t="s">
        <v>125</v>
      </c>
      <c r="M43" s="15">
        <v>31258</v>
      </c>
      <c r="N43" s="16">
        <v>101.29300000000001</v>
      </c>
      <c r="O43" s="17">
        <v>3166216.594</v>
      </c>
      <c r="P43" s="17" t="s">
        <v>215</v>
      </c>
    </row>
    <row r="44" spans="1:16" ht="15" thickBot="1" x14ac:dyDescent="0.4">
      <c r="A44" s="18"/>
      <c r="B44" s="13"/>
      <c r="C44" s="20" t="s">
        <v>126</v>
      </c>
      <c r="D44" s="20"/>
      <c r="E44" s="20"/>
      <c r="F44" s="20"/>
      <c r="G44" s="20"/>
      <c r="H44" s="20"/>
      <c r="I44" s="20"/>
      <c r="J44" s="20"/>
      <c r="K44" s="20"/>
      <c r="L44" s="20"/>
      <c r="M44" s="21">
        <v>300000</v>
      </c>
      <c r="N44" s="22">
        <v>101.29300000000001</v>
      </c>
      <c r="O44" s="23">
        <v>30387900</v>
      </c>
      <c r="P44" s="23"/>
    </row>
    <row r="45" spans="1:16" ht="15.5" thickTop="1" thickBot="1" x14ac:dyDescent="0.4">
      <c r="A45" s="18"/>
      <c r="B45" s="24" t="s">
        <v>127</v>
      </c>
      <c r="C45" s="24"/>
      <c r="D45" s="24"/>
      <c r="E45" s="24"/>
      <c r="F45" s="24"/>
      <c r="G45" s="24"/>
      <c r="H45" s="24"/>
      <c r="I45" s="24"/>
      <c r="J45" s="24"/>
      <c r="K45" s="24"/>
      <c r="L45" s="24"/>
      <c r="M45" s="25">
        <v>300000</v>
      </c>
      <c r="N45" s="26">
        <v>101.29300000000001</v>
      </c>
      <c r="O45" s="27">
        <v>30387900</v>
      </c>
      <c r="P45" s="27"/>
    </row>
    <row r="46" spans="1:16" ht="15.5" thickTop="1" thickBot="1" x14ac:dyDescent="0.4">
      <c r="A46" s="28" t="s">
        <v>128</v>
      </c>
      <c r="B46" s="29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30">
        <v>14685478</v>
      </c>
      <c r="N46" s="31">
        <f>O46/M46</f>
        <v>102.058371578712</v>
      </c>
      <c r="O46" s="32">
        <v>1498775970.5350003</v>
      </c>
      <c r="P46" s="32"/>
    </row>
    <row r="47" spans="1:16" ht="15" thickTop="1" x14ac:dyDescent="0.35">
      <c r="A47" s="8" t="s">
        <v>129</v>
      </c>
      <c r="B47" s="9" t="s">
        <v>130</v>
      </c>
      <c r="C47" s="9" t="s">
        <v>131</v>
      </c>
      <c r="D47" s="10">
        <v>387</v>
      </c>
      <c r="E47" s="9" t="s">
        <v>132</v>
      </c>
      <c r="F47" s="11">
        <v>44784</v>
      </c>
      <c r="G47" s="12">
        <v>44813</v>
      </c>
      <c r="H47" s="13" t="s">
        <v>133</v>
      </c>
      <c r="I47" s="9" t="s">
        <v>134</v>
      </c>
      <c r="J47" s="13" t="s">
        <v>21</v>
      </c>
      <c r="K47" s="9" t="s">
        <v>22</v>
      </c>
      <c r="L47" s="14" t="s">
        <v>135</v>
      </c>
      <c r="M47" s="15">
        <v>7001</v>
      </c>
      <c r="N47" s="16">
        <v>434.17</v>
      </c>
      <c r="O47" s="17">
        <v>3039624.17</v>
      </c>
      <c r="P47" s="17" t="s">
        <v>216</v>
      </c>
    </row>
    <row r="48" spans="1:16" ht="15" thickBot="1" x14ac:dyDescent="0.4">
      <c r="A48" s="18"/>
      <c r="B48" s="9"/>
      <c r="C48" s="20" t="s">
        <v>136</v>
      </c>
      <c r="D48" s="20"/>
      <c r="E48" s="20"/>
      <c r="F48" s="20"/>
      <c r="G48" s="20"/>
      <c r="H48" s="20"/>
      <c r="I48" s="20"/>
      <c r="J48" s="20"/>
      <c r="K48" s="20"/>
      <c r="L48" s="20"/>
      <c r="M48" s="21">
        <v>7001</v>
      </c>
      <c r="N48" s="22">
        <v>434.17</v>
      </c>
      <c r="O48" s="23">
        <v>3039624.17</v>
      </c>
      <c r="P48" s="23"/>
    </row>
    <row r="49" spans="1:16" ht="15" thickTop="1" x14ac:dyDescent="0.35">
      <c r="A49" s="18"/>
      <c r="B49" s="9"/>
      <c r="C49" s="9" t="s">
        <v>137</v>
      </c>
      <c r="D49" s="10">
        <v>383</v>
      </c>
      <c r="E49" s="9" t="s">
        <v>138</v>
      </c>
      <c r="F49" s="11">
        <v>44797</v>
      </c>
      <c r="G49" s="12">
        <v>44827</v>
      </c>
      <c r="H49" s="13" t="s">
        <v>139</v>
      </c>
      <c r="I49" s="9" t="s">
        <v>140</v>
      </c>
      <c r="J49" s="13" t="s">
        <v>21</v>
      </c>
      <c r="K49" s="9" t="s">
        <v>22</v>
      </c>
      <c r="L49" s="14" t="s">
        <v>141</v>
      </c>
      <c r="M49" s="15">
        <v>30000</v>
      </c>
      <c r="N49" s="16">
        <v>534.64</v>
      </c>
      <c r="O49" s="17">
        <v>16039200</v>
      </c>
      <c r="P49" s="17" t="s">
        <v>217</v>
      </c>
    </row>
    <row r="50" spans="1:16" ht="15" thickBot="1" x14ac:dyDescent="0.4">
      <c r="A50" s="18"/>
      <c r="B50" s="9"/>
      <c r="C50" s="20" t="s">
        <v>142</v>
      </c>
      <c r="D50" s="20"/>
      <c r="E50" s="20"/>
      <c r="F50" s="20"/>
      <c r="G50" s="20"/>
      <c r="H50" s="20"/>
      <c r="I50" s="20"/>
      <c r="J50" s="20"/>
      <c r="K50" s="20"/>
      <c r="L50" s="20"/>
      <c r="M50" s="21">
        <v>30000</v>
      </c>
      <c r="N50" s="22">
        <v>534.64</v>
      </c>
      <c r="O50" s="23">
        <v>16039200</v>
      </c>
      <c r="P50" s="23"/>
    </row>
    <row r="51" spans="1:16" ht="15" thickTop="1" x14ac:dyDescent="0.35">
      <c r="A51" s="18"/>
      <c r="B51" s="9"/>
      <c r="C51" s="9" t="s">
        <v>143</v>
      </c>
      <c r="D51" s="10">
        <v>419</v>
      </c>
      <c r="E51" s="9" t="s">
        <v>144</v>
      </c>
      <c r="F51" s="19">
        <v>44804</v>
      </c>
      <c r="G51" s="12">
        <v>44834</v>
      </c>
      <c r="H51" s="9" t="s">
        <v>145</v>
      </c>
      <c r="I51" s="9" t="s">
        <v>146</v>
      </c>
      <c r="J51" s="13" t="s">
        <v>47</v>
      </c>
      <c r="K51" s="9" t="s">
        <v>22</v>
      </c>
      <c r="L51" s="14" t="s">
        <v>147</v>
      </c>
      <c r="M51" s="15">
        <v>8491501.0261303857</v>
      </c>
      <c r="N51" s="16">
        <v>3.31563615</v>
      </c>
      <c r="O51" s="17">
        <v>28154727.770000003</v>
      </c>
      <c r="P51" s="17"/>
    </row>
    <row r="52" spans="1:16" x14ac:dyDescent="0.35">
      <c r="A52" s="18"/>
      <c r="B52" s="9"/>
      <c r="C52" s="9"/>
      <c r="D52" s="10">
        <v>420</v>
      </c>
      <c r="E52" s="9" t="s">
        <v>144</v>
      </c>
      <c r="F52" s="11">
        <v>44804</v>
      </c>
      <c r="G52" s="12">
        <v>44834</v>
      </c>
      <c r="H52" s="13" t="s">
        <v>145</v>
      </c>
      <c r="I52" s="9" t="s">
        <v>146</v>
      </c>
      <c r="J52" s="13" t="s">
        <v>148</v>
      </c>
      <c r="K52" s="9" t="s">
        <v>22</v>
      </c>
      <c r="L52" s="14" t="s">
        <v>149</v>
      </c>
      <c r="M52" s="15">
        <v>14120121.323000001</v>
      </c>
      <c r="N52" s="16">
        <v>2.9854432150901427</v>
      </c>
      <c r="O52" s="17">
        <v>42154820.399999999</v>
      </c>
      <c r="P52" s="17"/>
    </row>
    <row r="53" spans="1:16" ht="15" thickBot="1" x14ac:dyDescent="0.4">
      <c r="A53" s="18"/>
      <c r="B53" s="13"/>
      <c r="C53" s="20" t="s">
        <v>150</v>
      </c>
      <c r="D53" s="20"/>
      <c r="E53" s="20"/>
      <c r="F53" s="20"/>
      <c r="G53" s="20"/>
      <c r="H53" s="20"/>
      <c r="I53" s="20"/>
      <c r="J53" s="20"/>
      <c r="K53" s="20"/>
      <c r="L53" s="20"/>
      <c r="M53" s="21">
        <v>22611622.349130385</v>
      </c>
      <c r="N53" s="22">
        <f>O53/M53</f>
        <v>3.1094428822664297</v>
      </c>
      <c r="O53" s="23">
        <v>70309548.170000002</v>
      </c>
      <c r="P53" s="23"/>
    </row>
    <row r="54" spans="1:16" ht="15.5" thickTop="1" thickBot="1" x14ac:dyDescent="0.4">
      <c r="A54" s="18"/>
      <c r="B54" s="24" t="s">
        <v>151</v>
      </c>
      <c r="C54" s="24"/>
      <c r="D54" s="24"/>
      <c r="E54" s="24"/>
      <c r="F54" s="24"/>
      <c r="G54" s="24"/>
      <c r="H54" s="24"/>
      <c r="I54" s="24"/>
      <c r="J54" s="24"/>
      <c r="K54" s="24"/>
      <c r="L54" s="24"/>
      <c r="M54" s="25">
        <v>22648623.349130385</v>
      </c>
      <c r="N54" s="26">
        <f>O54/M54</f>
        <v>3.9467463855118661</v>
      </c>
      <c r="O54" s="27">
        <v>89388372.340000004</v>
      </c>
      <c r="P54" s="27"/>
    </row>
    <row r="55" spans="1:16" ht="15" thickTop="1" x14ac:dyDescent="0.35">
      <c r="A55" s="18"/>
      <c r="B55" s="9" t="s">
        <v>152</v>
      </c>
      <c r="C55" s="9" t="s">
        <v>152</v>
      </c>
      <c r="D55" s="10">
        <v>403</v>
      </c>
      <c r="E55" s="9" t="s">
        <v>153</v>
      </c>
      <c r="F55" s="11">
        <v>44777</v>
      </c>
      <c r="G55" s="12">
        <v>44806</v>
      </c>
      <c r="H55" s="13" t="s">
        <v>154</v>
      </c>
      <c r="I55" s="9" t="s">
        <v>155</v>
      </c>
      <c r="J55" s="13" t="s">
        <v>27</v>
      </c>
      <c r="K55" s="9" t="s">
        <v>22</v>
      </c>
      <c r="L55" s="14" t="s">
        <v>156</v>
      </c>
      <c r="M55" s="15">
        <v>51857.95</v>
      </c>
      <c r="N55" s="16">
        <v>570.55999999999995</v>
      </c>
      <c r="O55" s="17">
        <v>29588071.951999996</v>
      </c>
      <c r="P55" s="17" t="s">
        <v>218</v>
      </c>
    </row>
    <row r="56" spans="1:16" ht="15" thickBot="1" x14ac:dyDescent="0.4">
      <c r="A56" s="18"/>
      <c r="B56" s="13"/>
      <c r="C56" s="20" t="s">
        <v>157</v>
      </c>
      <c r="D56" s="20"/>
      <c r="E56" s="20"/>
      <c r="F56" s="20"/>
      <c r="G56" s="20"/>
      <c r="H56" s="20"/>
      <c r="I56" s="20"/>
      <c r="J56" s="20"/>
      <c r="K56" s="20"/>
      <c r="L56" s="20"/>
      <c r="M56" s="21">
        <v>51857.95</v>
      </c>
      <c r="N56" s="22">
        <v>570.55999999999995</v>
      </c>
      <c r="O56" s="23">
        <v>29588071.951999996</v>
      </c>
      <c r="P56" s="23"/>
    </row>
    <row r="57" spans="1:16" ht="15.5" thickTop="1" thickBot="1" x14ac:dyDescent="0.4">
      <c r="A57" s="18"/>
      <c r="B57" s="24" t="s">
        <v>157</v>
      </c>
      <c r="C57" s="24"/>
      <c r="D57" s="24"/>
      <c r="E57" s="24"/>
      <c r="F57" s="24"/>
      <c r="G57" s="24"/>
      <c r="H57" s="24"/>
      <c r="I57" s="24"/>
      <c r="J57" s="24"/>
      <c r="K57" s="24"/>
      <c r="L57" s="24"/>
      <c r="M57" s="25">
        <v>51857.95</v>
      </c>
      <c r="N57" s="26">
        <v>570.55999999999995</v>
      </c>
      <c r="O57" s="27">
        <v>29588071.951999996</v>
      </c>
      <c r="P57" s="27"/>
    </row>
    <row r="58" spans="1:16" ht="15" thickTop="1" x14ac:dyDescent="0.35">
      <c r="A58" s="18"/>
      <c r="B58" s="9" t="s">
        <v>158</v>
      </c>
      <c r="C58" s="9" t="s">
        <v>158</v>
      </c>
      <c r="D58" s="10">
        <v>384</v>
      </c>
      <c r="E58" s="9" t="s">
        <v>159</v>
      </c>
      <c r="F58" s="11">
        <v>44781</v>
      </c>
      <c r="G58" s="12">
        <v>44811</v>
      </c>
      <c r="H58" s="13" t="s">
        <v>160</v>
      </c>
      <c r="I58" s="9" t="s">
        <v>161</v>
      </c>
      <c r="J58" s="9" t="s">
        <v>27</v>
      </c>
      <c r="K58" s="9" t="s">
        <v>22</v>
      </c>
      <c r="L58" s="14" t="s">
        <v>162</v>
      </c>
      <c r="M58" s="15">
        <v>39656.209000000003</v>
      </c>
      <c r="N58" s="16">
        <v>973.03499999999997</v>
      </c>
      <c r="O58" s="17">
        <v>38586879.324315004</v>
      </c>
      <c r="P58" s="17" t="s">
        <v>219</v>
      </c>
    </row>
    <row r="59" spans="1:16" x14ac:dyDescent="0.35">
      <c r="A59" s="18"/>
      <c r="B59" s="9"/>
      <c r="C59" s="9"/>
      <c r="D59" s="10">
        <v>385</v>
      </c>
      <c r="E59" s="9" t="s">
        <v>163</v>
      </c>
      <c r="F59" s="11">
        <v>44800</v>
      </c>
      <c r="G59" s="12">
        <v>44830</v>
      </c>
      <c r="H59" s="9" t="s">
        <v>164</v>
      </c>
      <c r="I59" s="9" t="s">
        <v>165</v>
      </c>
      <c r="J59" s="9" t="s">
        <v>27</v>
      </c>
      <c r="K59" s="9" t="s">
        <v>22</v>
      </c>
      <c r="L59" s="14" t="s">
        <v>166</v>
      </c>
      <c r="M59" s="15">
        <v>263.77100000000002</v>
      </c>
      <c r="N59" s="16">
        <v>618.12170000000003</v>
      </c>
      <c r="O59" s="17">
        <v>163042.57893070002</v>
      </c>
      <c r="P59" s="17" t="s">
        <v>219</v>
      </c>
    </row>
    <row r="60" spans="1:16" x14ac:dyDescent="0.35">
      <c r="A60" s="18"/>
      <c r="B60" s="9"/>
      <c r="C60" s="9"/>
      <c r="D60" s="10">
        <v>386</v>
      </c>
      <c r="E60" s="9" t="s">
        <v>163</v>
      </c>
      <c r="F60" s="11">
        <v>44802</v>
      </c>
      <c r="G60" s="12">
        <v>44832</v>
      </c>
      <c r="H60" s="13" t="s">
        <v>164</v>
      </c>
      <c r="I60" s="9" t="s">
        <v>167</v>
      </c>
      <c r="J60" s="13" t="s">
        <v>27</v>
      </c>
      <c r="K60" s="9" t="s">
        <v>22</v>
      </c>
      <c r="L60" s="14" t="s">
        <v>168</v>
      </c>
      <c r="M60" s="15">
        <v>26492.042000000001</v>
      </c>
      <c r="N60" s="16">
        <v>573.20000000000005</v>
      </c>
      <c r="O60" s="17">
        <v>15185238.474400003</v>
      </c>
      <c r="P60" s="17" t="s">
        <v>219</v>
      </c>
    </row>
    <row r="61" spans="1:16" ht="15" thickBot="1" x14ac:dyDescent="0.4">
      <c r="A61" s="18"/>
      <c r="B61" s="13"/>
      <c r="C61" s="20" t="s">
        <v>169</v>
      </c>
      <c r="D61" s="20"/>
      <c r="E61" s="20"/>
      <c r="F61" s="20"/>
      <c r="G61" s="20"/>
      <c r="H61" s="20"/>
      <c r="I61" s="20"/>
      <c r="J61" s="20"/>
      <c r="K61" s="20"/>
      <c r="L61" s="20"/>
      <c r="M61" s="21">
        <v>66412.021999999997</v>
      </c>
      <c r="N61" s="22">
        <f>O61/M61</f>
        <v>812.12947224593916</v>
      </c>
      <c r="O61" s="23">
        <v>53935160.377645701</v>
      </c>
      <c r="P61" s="23"/>
    </row>
    <row r="62" spans="1:16" ht="15.5" thickTop="1" thickBot="1" x14ac:dyDescent="0.4">
      <c r="A62" s="18"/>
      <c r="B62" s="24" t="s">
        <v>169</v>
      </c>
      <c r="C62" s="24"/>
      <c r="D62" s="24"/>
      <c r="E62" s="24"/>
      <c r="F62" s="24"/>
      <c r="G62" s="24"/>
      <c r="H62" s="24"/>
      <c r="I62" s="24"/>
      <c r="J62" s="24"/>
      <c r="K62" s="24"/>
      <c r="L62" s="24"/>
      <c r="M62" s="25">
        <v>66412.021999999997</v>
      </c>
      <c r="N62" s="26">
        <f>O62/M62</f>
        <v>812.12947224593916</v>
      </c>
      <c r="O62" s="27">
        <v>53935160.377645701</v>
      </c>
      <c r="P62" s="27"/>
    </row>
    <row r="63" spans="1:16" ht="15.5" thickTop="1" thickBot="1" x14ac:dyDescent="0.4">
      <c r="A63" s="28" t="s">
        <v>170</v>
      </c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  <c r="M63" s="30">
        <v>22766893.321130384</v>
      </c>
      <c r="N63" s="31">
        <f>O63/M63</f>
        <v>7.5948704213043943</v>
      </c>
      <c r="O63" s="32">
        <v>172911604.66964573</v>
      </c>
      <c r="P63" s="32"/>
    </row>
    <row r="64" spans="1:16" ht="15" thickTop="1" x14ac:dyDescent="0.35">
      <c r="A64" s="8" t="s">
        <v>171</v>
      </c>
      <c r="B64" s="9" t="s">
        <v>172</v>
      </c>
      <c r="C64" s="9" t="s">
        <v>173</v>
      </c>
      <c r="D64" s="10">
        <v>406</v>
      </c>
      <c r="E64" s="9" t="s">
        <v>174</v>
      </c>
      <c r="F64" s="11">
        <v>44783</v>
      </c>
      <c r="G64" s="12">
        <v>44813</v>
      </c>
      <c r="H64" s="13" t="s">
        <v>175</v>
      </c>
      <c r="I64" s="9" t="s">
        <v>176</v>
      </c>
      <c r="J64" s="13" t="s">
        <v>177</v>
      </c>
      <c r="K64" s="9" t="s">
        <v>22</v>
      </c>
      <c r="L64" s="14" t="s">
        <v>178</v>
      </c>
      <c r="M64" s="15">
        <v>199500</v>
      </c>
      <c r="N64" s="16">
        <v>105.422</v>
      </c>
      <c r="O64" s="17">
        <v>21031689</v>
      </c>
      <c r="P64" s="17" t="s">
        <v>220</v>
      </c>
    </row>
    <row r="65" spans="1:16" x14ac:dyDescent="0.35">
      <c r="A65" s="18"/>
      <c r="B65" s="9"/>
      <c r="C65" s="9"/>
      <c r="D65" s="10">
        <v>407</v>
      </c>
      <c r="E65" s="9" t="s">
        <v>77</v>
      </c>
      <c r="F65" s="11">
        <v>44786</v>
      </c>
      <c r="G65" s="12">
        <v>44816</v>
      </c>
      <c r="H65" s="13" t="s">
        <v>179</v>
      </c>
      <c r="I65" s="9" t="s">
        <v>180</v>
      </c>
      <c r="J65" s="13" t="s">
        <v>172</v>
      </c>
      <c r="K65" s="9" t="s">
        <v>22</v>
      </c>
      <c r="L65" s="14" t="s">
        <v>181</v>
      </c>
      <c r="M65" s="15">
        <v>200000</v>
      </c>
      <c r="N65" s="16">
        <v>107.379</v>
      </c>
      <c r="O65" s="17">
        <v>21475800</v>
      </c>
      <c r="P65" s="17" t="s">
        <v>221</v>
      </c>
    </row>
    <row r="66" spans="1:16" ht="15" thickBot="1" x14ac:dyDescent="0.4">
      <c r="A66" s="18"/>
      <c r="B66" s="9"/>
      <c r="C66" s="20" t="s">
        <v>182</v>
      </c>
      <c r="D66" s="20"/>
      <c r="E66" s="20"/>
      <c r="F66" s="20"/>
      <c r="G66" s="20"/>
      <c r="H66" s="20"/>
      <c r="I66" s="20"/>
      <c r="J66" s="20"/>
      <c r="K66" s="20"/>
      <c r="L66" s="20"/>
      <c r="M66" s="21">
        <v>399500</v>
      </c>
      <c r="N66" s="22">
        <f>O66/M66</f>
        <v>106.40172465581978</v>
      </c>
      <c r="O66" s="23">
        <v>42507489</v>
      </c>
      <c r="P66" s="23"/>
    </row>
    <row r="67" spans="1:16" ht="15" thickTop="1" x14ac:dyDescent="0.35">
      <c r="A67" s="18"/>
      <c r="B67" s="9"/>
      <c r="C67" s="9" t="s">
        <v>183</v>
      </c>
      <c r="D67" s="10">
        <v>404</v>
      </c>
      <c r="E67" s="9" t="s">
        <v>174</v>
      </c>
      <c r="F67" s="11">
        <v>44783</v>
      </c>
      <c r="G67" s="12">
        <v>44813</v>
      </c>
      <c r="H67" s="13" t="s">
        <v>175</v>
      </c>
      <c r="I67" s="9" t="s">
        <v>176</v>
      </c>
      <c r="J67" s="13" t="s">
        <v>177</v>
      </c>
      <c r="K67" s="9" t="s">
        <v>22</v>
      </c>
      <c r="L67" s="14" t="s">
        <v>184</v>
      </c>
      <c r="M67" s="15">
        <v>797183</v>
      </c>
      <c r="N67" s="16">
        <v>105.422</v>
      </c>
      <c r="O67" s="17">
        <v>84040626.225999996</v>
      </c>
      <c r="P67" s="17" t="s">
        <v>220</v>
      </c>
    </row>
    <row r="68" spans="1:16" x14ac:dyDescent="0.35">
      <c r="A68" s="18"/>
      <c r="B68" s="9"/>
      <c r="C68" s="9"/>
      <c r="D68" s="10">
        <v>405</v>
      </c>
      <c r="E68" s="9" t="s">
        <v>77</v>
      </c>
      <c r="F68" s="11">
        <v>44786</v>
      </c>
      <c r="G68" s="12">
        <v>44816</v>
      </c>
      <c r="H68" s="13" t="s">
        <v>179</v>
      </c>
      <c r="I68" s="9" t="s">
        <v>180</v>
      </c>
      <c r="J68" s="13" t="s">
        <v>172</v>
      </c>
      <c r="K68" s="9" t="s">
        <v>22</v>
      </c>
      <c r="L68" s="14" t="s">
        <v>185</v>
      </c>
      <c r="M68" s="15">
        <v>500125</v>
      </c>
      <c r="N68" s="16">
        <v>107.379</v>
      </c>
      <c r="O68" s="17">
        <v>53702922.375</v>
      </c>
      <c r="P68" s="17" t="s">
        <v>221</v>
      </c>
    </row>
    <row r="69" spans="1:16" ht="15" thickBot="1" x14ac:dyDescent="0.4">
      <c r="A69" s="18"/>
      <c r="B69" s="9"/>
      <c r="C69" s="20" t="s">
        <v>186</v>
      </c>
      <c r="D69" s="20"/>
      <c r="E69" s="20"/>
      <c r="F69" s="20"/>
      <c r="G69" s="20"/>
      <c r="H69" s="20"/>
      <c r="I69" s="20"/>
      <c r="J69" s="20"/>
      <c r="K69" s="20"/>
      <c r="L69" s="20"/>
      <c r="M69" s="21">
        <v>1297308</v>
      </c>
      <c r="N69" s="22">
        <f>O69/M69</f>
        <v>106.17644275761809</v>
      </c>
      <c r="O69" s="23">
        <v>137743548.60100001</v>
      </c>
      <c r="P69" s="23"/>
    </row>
    <row r="70" spans="1:16" ht="15" thickTop="1" x14ac:dyDescent="0.35">
      <c r="A70" s="18"/>
      <c r="B70" s="9"/>
      <c r="C70" s="9" t="s">
        <v>187</v>
      </c>
      <c r="D70" s="10">
        <v>408</v>
      </c>
      <c r="E70" s="9" t="s">
        <v>77</v>
      </c>
      <c r="F70" s="11">
        <v>44786</v>
      </c>
      <c r="G70" s="12">
        <v>44816</v>
      </c>
      <c r="H70" s="13" t="s">
        <v>179</v>
      </c>
      <c r="I70" s="9" t="s">
        <v>180</v>
      </c>
      <c r="J70" s="13" t="s">
        <v>172</v>
      </c>
      <c r="K70" s="9" t="s">
        <v>22</v>
      </c>
      <c r="L70" s="14" t="s">
        <v>188</v>
      </c>
      <c r="M70" s="15">
        <v>200000</v>
      </c>
      <c r="N70" s="16">
        <v>107.379</v>
      </c>
      <c r="O70" s="17">
        <v>21475800</v>
      </c>
      <c r="P70" s="17" t="s">
        <v>221</v>
      </c>
    </row>
    <row r="71" spans="1:16" ht="15" thickBot="1" x14ac:dyDescent="0.4">
      <c r="A71" s="18"/>
      <c r="B71" s="13"/>
      <c r="C71" s="20" t="s">
        <v>189</v>
      </c>
      <c r="D71" s="20"/>
      <c r="E71" s="20"/>
      <c r="F71" s="20"/>
      <c r="G71" s="20"/>
      <c r="H71" s="20"/>
      <c r="I71" s="20"/>
      <c r="J71" s="20"/>
      <c r="K71" s="20"/>
      <c r="L71" s="20"/>
      <c r="M71" s="21">
        <v>200000</v>
      </c>
      <c r="N71" s="22">
        <v>107.379</v>
      </c>
      <c r="O71" s="23">
        <v>21475800</v>
      </c>
      <c r="P71" s="23"/>
    </row>
    <row r="72" spans="1:16" ht="15.5" thickTop="1" thickBot="1" x14ac:dyDescent="0.4">
      <c r="A72" s="18"/>
      <c r="B72" s="24" t="s">
        <v>190</v>
      </c>
      <c r="C72" s="24"/>
      <c r="D72" s="24"/>
      <c r="E72" s="24"/>
      <c r="F72" s="24"/>
      <c r="G72" s="24"/>
      <c r="H72" s="24"/>
      <c r="I72" s="24"/>
      <c r="J72" s="24"/>
      <c r="K72" s="24"/>
      <c r="L72" s="24"/>
      <c r="M72" s="25">
        <v>1896808</v>
      </c>
      <c r="N72" s="26">
        <f>O72/M72</f>
        <v>106.35068894743169</v>
      </c>
      <c r="O72" s="27">
        <v>201726837.60100001</v>
      </c>
      <c r="P72" s="27"/>
    </row>
    <row r="73" spans="1:16" ht="15.5" thickTop="1" thickBot="1" x14ac:dyDescent="0.4">
      <c r="A73" s="28" t="s">
        <v>191</v>
      </c>
      <c r="B73" s="29"/>
      <c r="C73" s="29"/>
      <c r="D73" s="29"/>
      <c r="E73" s="29"/>
      <c r="F73" s="29"/>
      <c r="G73" s="29"/>
      <c r="H73" s="29"/>
      <c r="I73" s="29"/>
      <c r="J73" s="29"/>
      <c r="K73" s="29"/>
      <c r="L73" s="29"/>
      <c r="M73" s="30">
        <v>1896808</v>
      </c>
      <c r="N73" s="31">
        <f>O73/M73</f>
        <v>106.35068894743169</v>
      </c>
      <c r="O73" s="32">
        <v>201726837.60100001</v>
      </c>
      <c r="P73" s="32"/>
    </row>
    <row r="74" spans="1:16" ht="15" thickTop="1" x14ac:dyDescent="0.35">
      <c r="A74" s="8" t="s">
        <v>192</v>
      </c>
      <c r="B74" s="9" t="s">
        <v>130</v>
      </c>
      <c r="C74" s="9" t="s">
        <v>143</v>
      </c>
      <c r="D74" s="10">
        <v>418</v>
      </c>
      <c r="E74" s="9" t="s">
        <v>144</v>
      </c>
      <c r="F74" s="11">
        <v>44804</v>
      </c>
      <c r="G74" s="12">
        <v>44834</v>
      </c>
      <c r="H74" s="13" t="s">
        <v>145</v>
      </c>
      <c r="I74" s="9" t="s">
        <v>146</v>
      </c>
      <c r="J74" s="13" t="s">
        <v>193</v>
      </c>
      <c r="K74" s="9" t="s">
        <v>194</v>
      </c>
      <c r="L74" s="14" t="s">
        <v>195</v>
      </c>
      <c r="M74" s="15">
        <v>4112644.2927957703</v>
      </c>
      <c r="N74" s="16">
        <v>3.0259999999999998</v>
      </c>
      <c r="O74" s="17">
        <v>12444861.630000001</v>
      </c>
      <c r="P74" s="17"/>
    </row>
    <row r="75" spans="1:16" ht="15" thickBot="1" x14ac:dyDescent="0.4">
      <c r="A75" s="18"/>
      <c r="B75" s="13"/>
      <c r="C75" s="20" t="s">
        <v>150</v>
      </c>
      <c r="D75" s="20"/>
      <c r="E75" s="20"/>
      <c r="F75" s="20"/>
      <c r="G75" s="20"/>
      <c r="H75" s="20"/>
      <c r="I75" s="20"/>
      <c r="J75" s="20"/>
      <c r="K75" s="20"/>
      <c r="L75" s="20"/>
      <c r="M75" s="21">
        <v>4112644.2927957703</v>
      </c>
      <c r="N75" s="22">
        <v>3.0259999999999998</v>
      </c>
      <c r="O75" s="23">
        <v>12444861.630000001</v>
      </c>
      <c r="P75" s="23"/>
    </row>
    <row r="76" spans="1:16" ht="15.5" thickTop="1" thickBot="1" x14ac:dyDescent="0.4">
      <c r="A76" s="18"/>
      <c r="B76" s="24" t="s">
        <v>151</v>
      </c>
      <c r="C76" s="24"/>
      <c r="D76" s="24"/>
      <c r="E76" s="24"/>
      <c r="F76" s="24"/>
      <c r="G76" s="24"/>
      <c r="H76" s="24"/>
      <c r="I76" s="24"/>
      <c r="J76" s="24"/>
      <c r="K76" s="24"/>
      <c r="L76" s="24"/>
      <c r="M76" s="25">
        <v>4112644.2927957703</v>
      </c>
      <c r="N76" s="26">
        <v>3.0259999999999998</v>
      </c>
      <c r="O76" s="27">
        <v>12444861.630000001</v>
      </c>
      <c r="P76" s="27"/>
    </row>
    <row r="77" spans="1:16" ht="15.5" thickTop="1" thickBot="1" x14ac:dyDescent="0.4">
      <c r="A77" s="28" t="s">
        <v>196</v>
      </c>
      <c r="B77" s="29"/>
      <c r="C77" s="29"/>
      <c r="D77" s="29"/>
      <c r="E77" s="29"/>
      <c r="F77" s="29"/>
      <c r="G77" s="29"/>
      <c r="H77" s="29"/>
      <c r="I77" s="29"/>
      <c r="J77" s="29"/>
      <c r="K77" s="29"/>
      <c r="L77" s="29"/>
      <c r="M77" s="30">
        <v>4112644.2927957703</v>
      </c>
      <c r="N77" s="31">
        <v>3.0259999999999998</v>
      </c>
      <c r="O77" s="32">
        <v>12444861.630000001</v>
      </c>
      <c r="P77" s="32"/>
    </row>
    <row r="78" spans="1:16" ht="15" thickTop="1" x14ac:dyDescent="0.35"/>
  </sheetData>
  <mergeCells count="1">
    <mergeCell ref="A1:O1"/>
  </mergeCells>
  <conditionalFormatting sqref="L2:L77">
    <cfRule type="duplicateValues" dxfId="1" priority="1"/>
    <cfRule type="duplicateValues" dxfId="0" priority="2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L. Kio</dc:creator>
  <cp:lastModifiedBy>Juliet N. Dangut</cp:lastModifiedBy>
  <dcterms:created xsi:type="dcterms:W3CDTF">2022-10-05T15:44:56Z</dcterms:created>
  <dcterms:modified xsi:type="dcterms:W3CDTF">2022-11-23T11:09:26Z</dcterms:modified>
</cp:coreProperties>
</file>