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AUGUST 2022 DATA\"/>
    </mc:Choice>
  </mc:AlternateContent>
  <xr:revisionPtr revIDLastSave="0" documentId="13_ncr:1_{5F32D235-D1C5-4A24-ADA5-A2273A530D01}" xr6:coauthVersionLast="47" xr6:coauthVersionMax="47" xr10:uidLastSave="{00000000-0000-0000-0000-000000000000}"/>
  <bookViews>
    <workbookView xWindow="-110" yWindow="-110" windowWidth="19420" windowHeight="10420" xr2:uid="{32EDB16D-6D50-4EAE-8FC3-AC46C4FCFB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J4" i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<sst xmlns="http://schemas.openxmlformats.org/spreadsheetml/2006/main" count="40" uniqueCount="34">
  <si>
    <t>S/N</t>
  </si>
  <si>
    <t>CUSTOMER NAME</t>
  </si>
  <si>
    <t>VESSEL (MT)</t>
  </si>
  <si>
    <t xml:space="preserve"> GRADE</t>
  </si>
  <si>
    <t>LAYCAN</t>
  </si>
  <si>
    <t xml:space="preserve"> BL DATE</t>
  </si>
  <si>
    <t>PRICING OPTION</t>
  </si>
  <si>
    <t>BL QTY (BBLS)</t>
  </si>
  <si>
    <t>UNIT PRICE ($/BBL)</t>
  </si>
  <si>
    <t>VALUE ($)</t>
  </si>
  <si>
    <t>CJ BLEND</t>
  </si>
  <si>
    <t>ESL</t>
  </si>
  <si>
    <t>QIL</t>
  </si>
  <si>
    <t>DSDP CRUDE OIL LIFTINGS FOR AUGUST 2022</t>
  </si>
  <si>
    <t>MT TIANLONG SPIRIT</t>
  </si>
  <si>
    <t>STENA SUPERIOR</t>
  </si>
  <si>
    <t>SEAVOYAGER</t>
  </si>
  <si>
    <t>DELTA ANGELICA</t>
  </si>
  <si>
    <t>FRATERNITY</t>
  </si>
  <si>
    <t>FRONT IDUN</t>
  </si>
  <si>
    <t>AYSE C</t>
  </si>
  <si>
    <t>SAHARA</t>
  </si>
  <si>
    <t>BONO ENERGY</t>
  </si>
  <si>
    <t>OANDO</t>
  </si>
  <si>
    <t>COOLSPRING/HEYDEN/AIDA/CHEMCHINA</t>
  </si>
  <si>
    <t>EYRIE/LEVENE/BOVAS/DK/GLOBAL ENERGY</t>
  </si>
  <si>
    <t>MOCOH S.A MOCOH/PENERO ENERGY/MAIN</t>
  </si>
  <si>
    <t>BP INTERNATIONAL LTD/AYM SHAFA</t>
  </si>
  <si>
    <t>17/08/2022</t>
  </si>
  <si>
    <t xml:space="preserve">AMENAM </t>
  </si>
  <si>
    <t>ESCRAVOS</t>
  </si>
  <si>
    <t>YOHO</t>
  </si>
  <si>
    <t>DEFFERED</t>
  </si>
  <si>
    <t>PROMPT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</si>
</sst>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dd/mm/yyyy;@"/>
    <numFmt numFmtId="166" formatCode="_(* #,##0_);_(* \(#,##0\);_(* &quot;-&quot;??_);_(@_)"/>
    <numFmt numFmtId="171" formatCode="[$-409]d\-mmm\-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Montserrat"/>
    </font>
    <font>
      <sz val="11"/>
      <color theme="1"/>
      <name val="Montserrat"/>
    </font>
    <font>
      <b/>
      <sz val="12"/>
      <color theme="1"/>
      <name val="Montserrat"/>
    </font>
    <font>
      <sz val="11"/>
      <name val="Montserrat"/>
    </font>
    <font>
      <b/>
      <sz val="12"/>
      <color theme="1"/>
      <name val="Monte"/>
    </font>
    <font>
      <sz val="12"/>
      <color theme="1"/>
      <name val="Monte"/>
    </font>
    <font>
      <sz val="12"/>
      <name val="Mont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6" fontId="5" fillId="2" borderId="1" xfId="2" applyNumberFormat="1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66" fontId="5" fillId="2" borderId="1" xfId="2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43" fontId="3" fillId="0" borderId="1" xfId="0" applyNumberFormat="1" applyFont="1" applyBorder="1"/>
    <xf numFmtId="166" fontId="2" fillId="0" borderId="1" xfId="0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171" fontId="8" fillId="2" borderId="1" xfId="3" applyNumberFormat="1" applyFont="1" applyFill="1" applyBorder="1" applyAlignment="1">
      <alignment horizontal="center"/>
    </xf>
    <xf numFmtId="171" fontId="7" fillId="2" borderId="1" xfId="0" applyNumberFormat="1" applyFont="1" applyFill="1" applyBorder="1" applyAlignment="1">
      <alignment horizontal="center"/>
    </xf>
    <xf numFmtId="171" fontId="8" fillId="2" borderId="1" xfId="0" applyNumberFormat="1" applyFont="1" applyFill="1" applyBorder="1" applyAlignment="1">
      <alignment horizontal="center" wrapText="1"/>
    </xf>
  </cellXfs>
  <cellStyles count="4">
    <cellStyle name="Comma 10" xfId="2" xr:uid="{88442542-7B6E-4E4D-9D84-4E0156989F8C}"/>
    <cellStyle name="Normal" xfId="0" builtinId="0"/>
    <cellStyle name="Normal 11 2" xfId="3" xr:uid="{FB8CAD78-D28F-4D18-A783-4BE758095F89}"/>
    <cellStyle name="Normal 3" xfId="1" xr:uid="{1774FE3A-5561-4D05-A237-5587EE7F0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35B6-431D-445D-A770-F30E6646F950}">
  <dimension ref="A1:J10"/>
  <sheetViews>
    <sheetView tabSelected="1" topLeftCell="B1" workbookViewId="0">
      <selection activeCell="G16" sqref="G16"/>
    </sheetView>
  </sheetViews>
  <sheetFormatPr defaultRowHeight="15.5"/>
  <cols>
    <col min="1" max="1" width="8.81640625" bestFit="1" customWidth="1"/>
    <col min="2" max="2" width="41.26953125" bestFit="1" customWidth="1"/>
    <col min="3" max="3" width="22.26953125" bestFit="1" customWidth="1"/>
    <col min="4" max="4" width="12.26953125" bestFit="1" customWidth="1"/>
    <col min="5" max="5" width="11.1796875" style="17" customWidth="1"/>
    <col min="6" max="6" width="12.1796875" bestFit="1" customWidth="1"/>
    <col min="7" max="7" width="14.7265625" bestFit="1" customWidth="1"/>
    <col min="8" max="8" width="15.7265625" bestFit="1" customWidth="1"/>
    <col min="9" max="9" width="16.81640625" bestFit="1" customWidth="1"/>
    <col min="10" max="10" width="22.08984375" bestFit="1" customWidth="1"/>
  </cols>
  <sheetData>
    <row r="1" spans="1:10" ht="21.5">
      <c r="A1" s="1" t="s">
        <v>13</v>
      </c>
      <c r="B1" s="1"/>
      <c r="C1" s="2"/>
      <c r="D1" s="2"/>
      <c r="F1" s="2"/>
      <c r="G1" s="2"/>
      <c r="H1" s="2"/>
      <c r="I1" s="2"/>
      <c r="J1" s="2"/>
    </row>
    <row r="2" spans="1:10" ht="18.5">
      <c r="A2" s="9" t="s">
        <v>0</v>
      </c>
      <c r="B2" s="9" t="s">
        <v>1</v>
      </c>
      <c r="C2" s="9" t="s">
        <v>2</v>
      </c>
      <c r="D2" s="9" t="s">
        <v>3</v>
      </c>
      <c r="E2" s="15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ht="16.5">
      <c r="A3" s="10">
        <v>1</v>
      </c>
      <c r="B3" s="8" t="s">
        <v>21</v>
      </c>
      <c r="C3" s="3" t="s">
        <v>14</v>
      </c>
      <c r="D3" s="4" t="s">
        <v>10</v>
      </c>
      <c r="E3" s="18">
        <v>44784</v>
      </c>
      <c r="F3" s="4" t="s">
        <v>28</v>
      </c>
      <c r="G3" s="5" t="s">
        <v>32</v>
      </c>
      <c r="H3" s="6">
        <v>650096</v>
      </c>
      <c r="I3" s="7">
        <v>102.672</v>
      </c>
      <c r="J3" s="11">
        <f>H3*I3</f>
        <v>66746656.511999995</v>
      </c>
    </row>
    <row r="4" spans="1:10" ht="16.5">
      <c r="A4" s="10">
        <v>2</v>
      </c>
      <c r="B4" s="8" t="s">
        <v>22</v>
      </c>
      <c r="C4" s="3" t="s">
        <v>15</v>
      </c>
      <c r="D4" s="4" t="s">
        <v>11</v>
      </c>
      <c r="E4" s="19">
        <v>44787</v>
      </c>
      <c r="F4" s="4">
        <v>44789</v>
      </c>
      <c r="G4" s="5" t="s">
        <v>32</v>
      </c>
      <c r="H4" s="6">
        <v>949481</v>
      </c>
      <c r="I4" s="7">
        <v>108.444</v>
      </c>
      <c r="J4" s="11">
        <f t="shared" ref="J4:J10" si="0">H4*I4</f>
        <v>102965517.564</v>
      </c>
    </row>
    <row r="5" spans="1:10" ht="16.5">
      <c r="A5" s="10">
        <v>3</v>
      </c>
      <c r="B5" s="8" t="s">
        <v>23</v>
      </c>
      <c r="C5" s="3" t="s">
        <v>16</v>
      </c>
      <c r="D5" s="4" t="s">
        <v>12</v>
      </c>
      <c r="E5" s="19">
        <v>44777</v>
      </c>
      <c r="F5" s="4">
        <v>44781</v>
      </c>
      <c r="G5" s="5" t="s">
        <v>32</v>
      </c>
      <c r="H5" s="6">
        <v>950021</v>
      </c>
      <c r="I5" s="7">
        <v>102.923</v>
      </c>
      <c r="J5" s="11">
        <f t="shared" si="0"/>
        <v>97779011.383000001</v>
      </c>
    </row>
    <row r="6" spans="1:10" ht="16.5">
      <c r="A6" s="10">
        <v>4</v>
      </c>
      <c r="B6" s="8" t="s">
        <v>24</v>
      </c>
      <c r="C6" s="3" t="s">
        <v>17</v>
      </c>
      <c r="D6" s="5" t="s">
        <v>12</v>
      </c>
      <c r="E6" s="19">
        <v>44810</v>
      </c>
      <c r="F6" s="4">
        <v>44794</v>
      </c>
      <c r="G6" s="5" t="s">
        <v>32</v>
      </c>
      <c r="H6" s="6">
        <v>950093</v>
      </c>
      <c r="I6" s="7">
        <v>103.13500000000001</v>
      </c>
      <c r="J6" s="11">
        <f t="shared" si="0"/>
        <v>97987841.555000007</v>
      </c>
    </row>
    <row r="7" spans="1:10" ht="16.5">
      <c r="A7" s="10">
        <v>5</v>
      </c>
      <c r="B7" s="8" t="s">
        <v>25</v>
      </c>
      <c r="C7" s="3" t="s">
        <v>18</v>
      </c>
      <c r="D7" s="5" t="s">
        <v>29</v>
      </c>
      <c r="E7" s="20">
        <v>44800</v>
      </c>
      <c r="F7" s="4">
        <v>44803</v>
      </c>
      <c r="G7" s="5" t="s">
        <v>32</v>
      </c>
      <c r="H7" s="6">
        <v>949646</v>
      </c>
      <c r="I7" s="7">
        <v>96.251000000000005</v>
      </c>
      <c r="J7" s="11">
        <f t="shared" si="0"/>
        <v>91404377.145999998</v>
      </c>
    </row>
    <row r="8" spans="1:10" ht="16.5">
      <c r="A8" s="10">
        <v>6</v>
      </c>
      <c r="B8" s="8" t="s">
        <v>26</v>
      </c>
      <c r="C8" s="3" t="s">
        <v>19</v>
      </c>
      <c r="D8" s="5" t="s">
        <v>30</v>
      </c>
      <c r="E8" s="20">
        <v>44800</v>
      </c>
      <c r="F8" s="4">
        <v>44794</v>
      </c>
      <c r="G8" s="5" t="s">
        <v>32</v>
      </c>
      <c r="H8" s="6">
        <v>946920</v>
      </c>
      <c r="I8" s="7">
        <v>105.075</v>
      </c>
      <c r="J8" s="11">
        <f t="shared" si="0"/>
        <v>99497619</v>
      </c>
    </row>
    <row r="9" spans="1:10" ht="16.5">
      <c r="A9" s="10">
        <v>7</v>
      </c>
      <c r="B9" s="8" t="s">
        <v>27</v>
      </c>
      <c r="C9" s="3" t="s">
        <v>20</v>
      </c>
      <c r="D9" s="5" t="s">
        <v>31</v>
      </c>
      <c r="E9" s="20">
        <v>44802</v>
      </c>
      <c r="F9" s="4">
        <v>44804</v>
      </c>
      <c r="G9" s="5" t="s">
        <v>33</v>
      </c>
      <c r="H9" s="6">
        <v>252440</v>
      </c>
      <c r="I9" s="7">
        <v>99.715999999999994</v>
      </c>
      <c r="J9" s="11">
        <f t="shared" si="0"/>
        <v>25172307.039999999</v>
      </c>
    </row>
    <row r="10" spans="1:10" ht="21.5">
      <c r="A10" s="10"/>
      <c r="B10" s="10"/>
      <c r="C10" s="10"/>
      <c r="D10" s="10"/>
      <c r="E10" s="16"/>
      <c r="F10" s="10"/>
      <c r="G10" s="10"/>
      <c r="H10" s="12">
        <f>SUM(H3:H9)</f>
        <v>5648697</v>
      </c>
      <c r="I10" s="13"/>
      <c r="J10" s="14">
        <f>SUM(J3:J9)</f>
        <v>581553330.19999993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N. Dangut</dc:creator>
  <cp:lastModifiedBy>Juliet N. Dangut</cp:lastModifiedBy>
  <dcterms:created xsi:type="dcterms:W3CDTF">2022-11-23T10:18:28Z</dcterms:created>
  <dcterms:modified xsi:type="dcterms:W3CDTF">2022-11-23T11:08:14Z</dcterms:modified>
</cp:coreProperties>
</file>