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905\Desktop\EITI\2022 DATA\JULY 2022 DATA\"/>
    </mc:Choice>
  </mc:AlternateContent>
  <xr:revisionPtr revIDLastSave="0" documentId="13_ncr:1_{DE72EB45-FF3F-4AC9-8712-87EBF6BA0C8B}" xr6:coauthVersionLast="47" xr6:coauthVersionMax="47" xr10:uidLastSave="{00000000-0000-0000-0000-000000000000}"/>
  <bookViews>
    <workbookView xWindow="-110" yWindow="-110" windowWidth="19420" windowHeight="10420" xr2:uid="{0A07B732-395A-4EA2-8886-D81AA24DFE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4" i="1"/>
  <c r="J5" i="1"/>
  <c r="J6" i="1"/>
  <c r="J7" i="1"/>
  <c r="J8" i="1"/>
  <c r="J9" i="1"/>
  <c r="J10" i="1"/>
  <c r="J3" i="1"/>
  <c r="J11" i="1" l="1"/>
</calcChain>
</file>

<file path=xl/sharedStrings.xml><?xml version="1.0" encoding="utf-8"?>
<sst xmlns="http://schemas.openxmlformats.org/spreadsheetml/2006/main" count="43" uniqueCount="31">
  <si>
    <t>S/N</t>
  </si>
  <si>
    <t>CUSTOMER NAME</t>
  </si>
  <si>
    <t>VESSEL (MT)</t>
  </si>
  <si>
    <t xml:space="preserve"> GRADE</t>
  </si>
  <si>
    <t>LAYCAN</t>
  </si>
  <si>
    <t xml:space="preserve"> BL DATE</t>
  </si>
  <si>
    <t>PRICING OPTION</t>
  </si>
  <si>
    <t>BL QTY (BBLS)</t>
  </si>
  <si>
    <t>UNIT PRICE ($/BBL)</t>
  </si>
  <si>
    <t>VALUE ($)</t>
  </si>
  <si>
    <t>QIL</t>
  </si>
  <si>
    <t>CJ BLEND</t>
  </si>
  <si>
    <t>ESL</t>
  </si>
  <si>
    <t>OANDO PLC</t>
  </si>
  <si>
    <t>FRONT SUEZ</t>
  </si>
  <si>
    <t>DUKE OIL/DUKE OIL COMPANY DMCC</t>
  </si>
  <si>
    <t>MOCOH SA/MOCHO/PENERO ENERGY/MAIN LAN OIL</t>
  </si>
  <si>
    <t>BONO ENERGY/CENTURY ENERGY/AMAZON/CODERO</t>
  </si>
  <si>
    <t>TOTSA TOTAL ENERGIES TRADING SA</t>
  </si>
  <si>
    <t>VITOL SA/ ASHGROVE/ JAK ENERGY</t>
  </si>
  <si>
    <t>EMADEB CONSORTIUM</t>
  </si>
  <si>
    <t>AMENAM BLEND</t>
  </si>
  <si>
    <t>EA BLEND</t>
  </si>
  <si>
    <t>ARAFURA</t>
  </si>
  <si>
    <t>MT SEAGRACE</t>
  </si>
  <si>
    <t>ALMI HORIZON</t>
  </si>
  <si>
    <t>EAGLE VALLERY</t>
  </si>
  <si>
    <t>SEA LOYALTY</t>
  </si>
  <si>
    <t>QUANTUM HARMONEY</t>
  </si>
  <si>
    <t>DEFERRED</t>
  </si>
  <si>
    <t>DSDP CRUDE OIL LIFTINGS FOR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</si>
</sst>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  <numFmt numFmtId="166" formatCode="_(* #,##0_);_(* \(#,##0\);_(* &quot;-&quot;??_);_(@_)"/>
    <numFmt numFmtId="167" formatCode="dd/mm/yyyy;@"/>
    <numFmt numFmtId="168" formatCode="[$-409]d\-mmm\-yy;@"/>
    <numFmt numFmtId="169" formatCode="0.0000"/>
    <numFmt numFmtId="170" formatCode="_(* #,##0.0000_);_(* \(#,##0.0000\);_(* &quot;-&quot;??_);_(@_)"/>
    <numFmt numFmtId="171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b/>
      <sz val="8"/>
      <name val="Montserrat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Montserrat"/>
    </font>
    <font>
      <sz val="9"/>
      <color theme="1"/>
      <name val="Montserrat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164" fontId="3" fillId="2" borderId="1" xfId="3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6" fillId="3" borderId="2" xfId="4" applyFont="1" applyFill="1" applyBorder="1"/>
    <xf numFmtId="166" fontId="6" fillId="3" borderId="1" xfId="5" applyNumberFormat="1" applyFont="1" applyFill="1" applyBorder="1" applyAlignment="1">
      <alignment horizontal="center"/>
    </xf>
    <xf numFmtId="167" fontId="6" fillId="3" borderId="1" xfId="4" applyNumberFormat="1" applyFont="1" applyFill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168" fontId="6" fillId="3" borderId="2" xfId="4" applyNumberFormat="1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3" fontId="7" fillId="0" borderId="1" xfId="0" applyNumberFormat="1" applyFont="1" applyBorder="1"/>
    <xf numFmtId="169" fontId="6" fillId="3" borderId="1" xfId="4" applyNumberFormat="1" applyFont="1" applyFill="1" applyBorder="1" applyAlignment="1">
      <alignment horizontal="center"/>
    </xf>
    <xf numFmtId="168" fontId="6" fillId="3" borderId="1" xfId="7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horizontal="center"/>
    </xf>
    <xf numFmtId="170" fontId="6" fillId="3" borderId="1" xfId="5" applyNumberFormat="1" applyFont="1" applyFill="1" applyBorder="1" applyAlignment="1">
      <alignment horizontal="center"/>
    </xf>
    <xf numFmtId="0" fontId="7" fillId="0" borderId="1" xfId="0" applyFont="1" applyBorder="1"/>
    <xf numFmtId="166" fontId="6" fillId="0" borderId="1" xfId="5" applyNumberFormat="1" applyFont="1" applyFill="1" applyBorder="1" applyAlignment="1">
      <alignment horizontal="center"/>
    </xf>
    <xf numFmtId="167" fontId="6" fillId="0" borderId="1" xfId="4" applyNumberFormat="1" applyFont="1" applyBorder="1" applyAlignment="1">
      <alignment horizontal="center"/>
    </xf>
    <xf numFmtId="168" fontId="6" fillId="3" borderId="1" xfId="4" applyNumberFormat="1" applyFont="1" applyFill="1" applyBorder="1" applyAlignment="1">
      <alignment horizontal="center"/>
    </xf>
    <xf numFmtId="0" fontId="6" fillId="0" borderId="1" xfId="4" applyFont="1" applyBorder="1" applyAlignment="1">
      <alignment horizontal="center"/>
    </xf>
    <xf numFmtId="169" fontId="6" fillId="0" borderId="1" xfId="4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164" fontId="6" fillId="3" borderId="1" xfId="6" applyFont="1" applyFill="1" applyBorder="1" applyAlignment="1">
      <alignment horizontal="center"/>
    </xf>
    <xf numFmtId="164" fontId="11" fillId="3" borderId="1" xfId="6" applyFont="1" applyFill="1" applyBorder="1" applyAlignment="1">
      <alignment horizontal="center"/>
    </xf>
    <xf numFmtId="166" fontId="12" fillId="0" borderId="1" xfId="0" applyNumberFormat="1" applyFont="1" applyBorder="1"/>
    <xf numFmtId="171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Comma" xfId="1" builtinId="3"/>
    <cellStyle name="Comma 10" xfId="5" xr:uid="{1AC1F38B-22A5-4F27-9413-2785F5453D8D}"/>
    <cellStyle name="Comma 2 6 2" xfId="3" xr:uid="{164379F2-1C82-4EFB-A91F-AB7D7D9AECE9}"/>
    <cellStyle name="Comma 3" xfId="6" xr:uid="{8A5CCA37-3AAB-4A9F-91FF-A4B8475CEBDF}"/>
    <cellStyle name="Normal" xfId="0" builtinId="0"/>
    <cellStyle name="Normal 11 2 2" xfId="7" xr:uid="{6020B371-48A4-41B8-9044-E936EB8460A4}"/>
    <cellStyle name="Normal 2 2 2 4" xfId="2" xr:uid="{4A23E5B5-06D4-42B8-823F-CFA88A233690}"/>
    <cellStyle name="Normal 3" xfId="4" xr:uid="{6850AEAA-0965-487B-8EC0-CE61BA8B4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7638-2A8A-42FF-8969-A0D07782D88E}">
  <dimension ref="A1:J11"/>
  <sheetViews>
    <sheetView tabSelected="1" workbookViewId="0">
      <selection activeCell="H8" sqref="H8"/>
    </sheetView>
  </sheetViews>
  <sheetFormatPr defaultRowHeight="14.5" x14ac:dyDescent="0.35"/>
  <cols>
    <col min="2" max="2" width="46.81640625" bestFit="1" customWidth="1"/>
    <col min="3" max="3" width="20.453125" bestFit="1" customWidth="1"/>
    <col min="4" max="4" width="15.36328125" bestFit="1" customWidth="1"/>
    <col min="5" max="5" width="9.7265625" bestFit="1" customWidth="1"/>
    <col min="7" max="7" width="10" bestFit="1" customWidth="1"/>
    <col min="8" max="8" width="12.81640625" bestFit="1" customWidth="1"/>
    <col min="10" max="10" width="18.7265625" bestFit="1" customWidth="1"/>
  </cols>
  <sheetData>
    <row r="1" spans="1:10" ht="15" x14ac:dyDescent="0.4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7.5" x14ac:dyDescent="0.3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5" t="s">
        <v>9</v>
      </c>
    </row>
    <row r="3" spans="1:10" ht="15" x14ac:dyDescent="0.4">
      <c r="A3" s="6">
        <v>1</v>
      </c>
      <c r="B3" s="7" t="s">
        <v>15</v>
      </c>
      <c r="C3" s="8" t="s">
        <v>23</v>
      </c>
      <c r="D3" s="9" t="s">
        <v>21</v>
      </c>
      <c r="E3" s="10">
        <v>44745</v>
      </c>
      <c r="F3" s="11">
        <v>44759</v>
      </c>
      <c r="G3" s="12" t="s">
        <v>29</v>
      </c>
      <c r="H3" s="13">
        <v>949528</v>
      </c>
      <c r="I3" s="14">
        <v>114.959</v>
      </c>
      <c r="J3" s="28">
        <f>H3*I3</f>
        <v>109156789.352</v>
      </c>
    </row>
    <row r="4" spans="1:10" ht="15" x14ac:dyDescent="0.4">
      <c r="A4" s="6">
        <v>2</v>
      </c>
      <c r="B4" s="7" t="s">
        <v>16</v>
      </c>
      <c r="C4" s="8" t="s">
        <v>24</v>
      </c>
      <c r="D4" s="9" t="s">
        <v>11</v>
      </c>
      <c r="E4" s="10">
        <v>44752</v>
      </c>
      <c r="F4" s="11">
        <v>44757</v>
      </c>
      <c r="G4" s="12" t="s">
        <v>29</v>
      </c>
      <c r="H4" s="13">
        <v>650069</v>
      </c>
      <c r="I4" s="14">
        <v>115.949</v>
      </c>
      <c r="J4" s="28">
        <f t="shared" ref="J4:J10" si="0">H4*I4</f>
        <v>75374850.480999991</v>
      </c>
    </row>
    <row r="5" spans="1:10" ht="15" x14ac:dyDescent="0.4">
      <c r="A5" s="6">
        <v>3</v>
      </c>
      <c r="B5" s="7" t="s">
        <v>17</v>
      </c>
      <c r="C5" s="8" t="s">
        <v>25</v>
      </c>
      <c r="D5" s="9" t="s">
        <v>12</v>
      </c>
      <c r="E5" s="10">
        <v>44749</v>
      </c>
      <c r="F5" s="11">
        <v>44752</v>
      </c>
      <c r="G5" s="12" t="s">
        <v>29</v>
      </c>
      <c r="H5" s="13">
        <v>794518</v>
      </c>
      <c r="I5" s="14">
        <v>119.533</v>
      </c>
      <c r="J5" s="28">
        <f t="shared" si="0"/>
        <v>94971120.093999997</v>
      </c>
    </row>
    <row r="6" spans="1:10" ht="15" x14ac:dyDescent="0.4">
      <c r="A6" s="6">
        <v>4</v>
      </c>
      <c r="B6" s="7" t="s">
        <v>18</v>
      </c>
      <c r="C6" s="8" t="s">
        <v>26</v>
      </c>
      <c r="D6" s="9" t="s">
        <v>21</v>
      </c>
      <c r="E6" s="10">
        <v>44761</v>
      </c>
      <c r="F6" s="11">
        <v>44766</v>
      </c>
      <c r="G6" s="12" t="s">
        <v>29</v>
      </c>
      <c r="H6" s="13">
        <v>950238</v>
      </c>
      <c r="I6" s="14">
        <v>107.19</v>
      </c>
      <c r="J6" s="28">
        <f t="shared" si="0"/>
        <v>101856011.22</v>
      </c>
    </row>
    <row r="7" spans="1:10" ht="15" x14ac:dyDescent="0.4">
      <c r="A7" s="6">
        <v>5</v>
      </c>
      <c r="B7" s="7" t="s">
        <v>19</v>
      </c>
      <c r="C7" s="14" t="s">
        <v>27</v>
      </c>
      <c r="D7" s="12" t="s">
        <v>22</v>
      </c>
      <c r="E7" s="15">
        <v>44771</v>
      </c>
      <c r="F7" s="11">
        <v>44772</v>
      </c>
      <c r="G7" s="12" t="s">
        <v>29</v>
      </c>
      <c r="H7" s="16">
        <v>643904</v>
      </c>
      <c r="I7" s="17">
        <v>108.505</v>
      </c>
      <c r="J7" s="28">
        <f t="shared" si="0"/>
        <v>69866803.519999996</v>
      </c>
    </row>
    <row r="8" spans="1:10" ht="15" x14ac:dyDescent="0.4">
      <c r="A8" s="6">
        <v>6</v>
      </c>
      <c r="B8" s="7" t="s">
        <v>13</v>
      </c>
      <c r="C8" s="14" t="s">
        <v>14</v>
      </c>
      <c r="D8" s="12" t="s">
        <v>10</v>
      </c>
      <c r="E8" s="15">
        <v>44766</v>
      </c>
      <c r="F8" s="11">
        <v>44768</v>
      </c>
      <c r="G8" s="12" t="s">
        <v>29</v>
      </c>
      <c r="H8" s="16">
        <v>950370</v>
      </c>
      <c r="I8" s="17">
        <v>107.81</v>
      </c>
      <c r="J8" s="28">
        <f t="shared" si="0"/>
        <v>102459389.7</v>
      </c>
    </row>
    <row r="9" spans="1:10" ht="15" x14ac:dyDescent="0.4">
      <c r="A9" s="6">
        <v>7</v>
      </c>
      <c r="B9" s="7" t="s">
        <v>20</v>
      </c>
      <c r="C9" s="14" t="s">
        <v>28</v>
      </c>
      <c r="D9" s="12" t="s">
        <v>12</v>
      </c>
      <c r="E9" s="31">
        <v>44764</v>
      </c>
      <c r="F9" s="11">
        <v>44766</v>
      </c>
      <c r="G9" s="12" t="s">
        <v>29</v>
      </c>
      <c r="H9" s="16">
        <v>948634</v>
      </c>
      <c r="I9" s="17">
        <v>110.1</v>
      </c>
      <c r="J9" s="28">
        <f t="shared" si="0"/>
        <v>104444603.39999999</v>
      </c>
    </row>
    <row r="10" spans="1:10" ht="15" x14ac:dyDescent="0.4">
      <c r="A10" s="6">
        <v>8</v>
      </c>
      <c r="B10" s="18" t="s">
        <v>13</v>
      </c>
      <c r="C10" s="19" t="s">
        <v>14</v>
      </c>
      <c r="D10" s="20" t="s">
        <v>10</v>
      </c>
      <c r="E10" s="15">
        <v>44766</v>
      </c>
      <c r="F10" s="21">
        <v>44768</v>
      </c>
      <c r="G10" s="22" t="s">
        <v>29</v>
      </c>
      <c r="H10" s="19">
        <v>10000</v>
      </c>
      <c r="I10" s="23">
        <v>107.81</v>
      </c>
      <c r="J10" s="28">
        <f t="shared" si="0"/>
        <v>1078100</v>
      </c>
    </row>
    <row r="11" spans="1:10" ht="16.5" x14ac:dyDescent="0.45">
      <c r="A11" s="24"/>
      <c r="B11" s="25"/>
      <c r="C11" s="25"/>
      <c r="D11" s="26"/>
      <c r="E11" s="25"/>
      <c r="F11" s="25"/>
      <c r="G11" s="25"/>
      <c r="H11" s="30">
        <f>SUM(H3:H10)</f>
        <v>5897261</v>
      </c>
      <c r="I11" s="27"/>
      <c r="J11" s="29">
        <f>SUM(J3:J10)</f>
        <v>659207667.76699996</v>
      </c>
    </row>
  </sheetData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N. Dangut</dc:creator>
  <cp:lastModifiedBy>Juliet N. Dangut</cp:lastModifiedBy>
  <dcterms:created xsi:type="dcterms:W3CDTF">2022-09-28T10:18:13Z</dcterms:created>
  <dcterms:modified xsi:type="dcterms:W3CDTF">2022-10-05T11:54:33Z</dcterms:modified>
</cp:coreProperties>
</file>